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22995" windowHeight="1209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77" i="1" l="1"/>
  <c r="O77" i="1"/>
  <c r="N77" i="1"/>
  <c r="M77" i="1"/>
  <c r="L77" i="1"/>
  <c r="K77" i="1"/>
  <c r="P76" i="1"/>
  <c r="O76" i="1"/>
  <c r="N76" i="1"/>
  <c r="M76" i="1"/>
  <c r="L76" i="1"/>
  <c r="K76" i="1"/>
  <c r="P75" i="1"/>
  <c r="O75" i="1"/>
  <c r="N75" i="1"/>
  <c r="M75" i="1"/>
  <c r="L75" i="1"/>
  <c r="K75" i="1"/>
  <c r="P74" i="1"/>
  <c r="O74" i="1"/>
  <c r="N74" i="1"/>
  <c r="M74" i="1"/>
  <c r="L74" i="1"/>
  <c r="K74" i="1"/>
  <c r="P73" i="1"/>
  <c r="O73" i="1"/>
  <c r="N73" i="1"/>
  <c r="M73" i="1"/>
  <c r="L73" i="1"/>
  <c r="K73" i="1"/>
  <c r="P72" i="1"/>
  <c r="O72" i="1"/>
  <c r="N72" i="1"/>
  <c r="M72" i="1"/>
  <c r="L72" i="1"/>
  <c r="K72" i="1"/>
  <c r="P71" i="1"/>
  <c r="O71" i="1"/>
  <c r="N71" i="1"/>
  <c r="M71" i="1"/>
  <c r="L71" i="1"/>
  <c r="K71" i="1"/>
  <c r="P70" i="1"/>
  <c r="O70" i="1"/>
  <c r="N70" i="1"/>
  <c r="M70" i="1"/>
  <c r="L70" i="1"/>
  <c r="K70" i="1"/>
  <c r="P69" i="1"/>
  <c r="O69" i="1"/>
  <c r="N69" i="1"/>
  <c r="M69" i="1"/>
  <c r="L69" i="1"/>
  <c r="K69" i="1"/>
  <c r="P68" i="1"/>
  <c r="O68" i="1"/>
  <c r="N68" i="1"/>
  <c r="M68" i="1"/>
  <c r="L68" i="1"/>
  <c r="K68" i="1"/>
  <c r="P67" i="1"/>
  <c r="O67" i="1"/>
  <c r="N67" i="1"/>
  <c r="M67" i="1"/>
  <c r="L67" i="1"/>
  <c r="K67" i="1"/>
  <c r="P66" i="1"/>
  <c r="O66" i="1"/>
  <c r="N66" i="1"/>
  <c r="M66" i="1"/>
  <c r="L66" i="1"/>
  <c r="K66" i="1"/>
  <c r="P65" i="1"/>
  <c r="O65" i="1"/>
  <c r="N65" i="1"/>
  <c r="M65" i="1"/>
  <c r="L65" i="1"/>
  <c r="K65" i="1"/>
  <c r="P64" i="1"/>
  <c r="O64" i="1"/>
  <c r="N64" i="1"/>
  <c r="M64" i="1"/>
  <c r="L64" i="1"/>
  <c r="K64" i="1"/>
  <c r="P63" i="1"/>
  <c r="O63" i="1"/>
  <c r="N63" i="1"/>
  <c r="M63" i="1"/>
  <c r="L63" i="1"/>
  <c r="K63" i="1"/>
  <c r="P62" i="1"/>
  <c r="O62" i="1"/>
  <c r="N62" i="1"/>
  <c r="M62" i="1"/>
  <c r="L62" i="1"/>
  <c r="K62" i="1"/>
  <c r="P61" i="1"/>
  <c r="O61" i="1"/>
  <c r="N61" i="1"/>
  <c r="M61" i="1"/>
  <c r="L61" i="1"/>
  <c r="K61" i="1"/>
  <c r="P60" i="1"/>
  <c r="O60" i="1"/>
  <c r="N60" i="1"/>
  <c r="M60" i="1"/>
  <c r="L60" i="1"/>
  <c r="K60" i="1"/>
  <c r="P59" i="1"/>
  <c r="O59" i="1"/>
  <c r="N59" i="1"/>
  <c r="M59" i="1"/>
  <c r="L59" i="1"/>
  <c r="K59" i="1"/>
  <c r="P58" i="1"/>
  <c r="O58" i="1"/>
  <c r="N58" i="1"/>
  <c r="M58" i="1"/>
  <c r="L58" i="1"/>
  <c r="K58" i="1"/>
  <c r="P57" i="1"/>
  <c r="O57" i="1"/>
  <c r="N57" i="1"/>
  <c r="M57" i="1"/>
  <c r="L57" i="1"/>
  <c r="K57" i="1"/>
  <c r="P56" i="1"/>
  <c r="O56" i="1"/>
  <c r="N56" i="1"/>
  <c r="M56" i="1"/>
  <c r="L56" i="1"/>
  <c r="K56" i="1"/>
  <c r="P55" i="1"/>
  <c r="O55" i="1"/>
  <c r="N55" i="1"/>
  <c r="M55" i="1"/>
  <c r="L55" i="1"/>
  <c r="K55" i="1"/>
  <c r="P54" i="1"/>
  <c r="O54" i="1"/>
  <c r="N54" i="1"/>
  <c r="M54" i="1"/>
  <c r="L54" i="1"/>
  <c r="K54" i="1"/>
  <c r="P53" i="1"/>
  <c r="O53" i="1"/>
  <c r="N53" i="1"/>
  <c r="M53" i="1"/>
  <c r="L53" i="1"/>
  <c r="K53" i="1"/>
  <c r="P52" i="1"/>
  <c r="O52" i="1"/>
  <c r="N52" i="1"/>
  <c r="M52" i="1"/>
  <c r="L52" i="1"/>
  <c r="K52" i="1"/>
  <c r="P51" i="1"/>
  <c r="O51" i="1"/>
  <c r="N51" i="1"/>
  <c r="M51" i="1"/>
  <c r="L51" i="1"/>
  <c r="K51" i="1"/>
  <c r="P50" i="1"/>
  <c r="O50" i="1"/>
  <c r="N50" i="1"/>
  <c r="M50" i="1"/>
  <c r="L50" i="1"/>
  <c r="K50" i="1"/>
  <c r="P49" i="1"/>
  <c r="O49" i="1"/>
  <c r="N49" i="1"/>
  <c r="M49" i="1"/>
  <c r="L49" i="1"/>
  <c r="K49" i="1"/>
  <c r="P48" i="1"/>
  <c r="O48" i="1"/>
  <c r="N48" i="1"/>
  <c r="M48" i="1"/>
  <c r="L48" i="1"/>
  <c r="K48" i="1"/>
  <c r="P47" i="1"/>
  <c r="O47" i="1"/>
  <c r="N47" i="1"/>
  <c r="M47" i="1"/>
  <c r="L47" i="1"/>
  <c r="K47" i="1"/>
  <c r="P46" i="1"/>
  <c r="O46" i="1"/>
  <c r="N46" i="1"/>
  <c r="M46" i="1"/>
  <c r="L46" i="1"/>
  <c r="K46" i="1"/>
  <c r="P45" i="1"/>
  <c r="O45" i="1"/>
  <c r="N45" i="1"/>
  <c r="M45" i="1"/>
  <c r="L45" i="1"/>
  <c r="K45" i="1"/>
  <c r="P44" i="1"/>
  <c r="O44" i="1"/>
  <c r="N44" i="1"/>
  <c r="M44" i="1"/>
  <c r="L44" i="1"/>
  <c r="K44" i="1"/>
  <c r="P43" i="1"/>
  <c r="O43" i="1"/>
  <c r="N43" i="1"/>
  <c r="M43" i="1"/>
  <c r="L43" i="1"/>
  <c r="K43" i="1"/>
  <c r="P42" i="1"/>
  <c r="O42" i="1"/>
  <c r="N42" i="1"/>
  <c r="M42" i="1"/>
  <c r="L42" i="1"/>
  <c r="K42" i="1"/>
  <c r="P41" i="1"/>
  <c r="O41" i="1"/>
  <c r="N41" i="1"/>
  <c r="M41" i="1"/>
  <c r="L41" i="1"/>
  <c r="K41" i="1"/>
  <c r="P40" i="1"/>
  <c r="O40" i="1"/>
  <c r="N40" i="1"/>
  <c r="M40" i="1"/>
  <c r="L40" i="1"/>
  <c r="K40" i="1"/>
  <c r="P39" i="1"/>
  <c r="O39" i="1"/>
  <c r="N39" i="1"/>
  <c r="M39" i="1"/>
  <c r="L39" i="1"/>
  <c r="K39" i="1"/>
  <c r="P38" i="1"/>
  <c r="O38" i="1"/>
  <c r="N38" i="1"/>
  <c r="M38" i="1"/>
  <c r="L38" i="1"/>
  <c r="K38" i="1"/>
  <c r="P37" i="1"/>
  <c r="O37" i="1"/>
  <c r="N37" i="1"/>
  <c r="M37" i="1"/>
  <c r="L37" i="1"/>
  <c r="K37" i="1"/>
  <c r="P36" i="1"/>
  <c r="O36" i="1"/>
  <c r="N36" i="1"/>
  <c r="M36" i="1"/>
  <c r="L36" i="1"/>
  <c r="K36" i="1"/>
  <c r="P35" i="1"/>
  <c r="O35" i="1"/>
  <c r="N35" i="1"/>
  <c r="M35" i="1"/>
  <c r="L35" i="1"/>
  <c r="K35" i="1"/>
  <c r="P34" i="1"/>
  <c r="O34" i="1"/>
  <c r="N34" i="1"/>
  <c r="M34" i="1"/>
  <c r="L34" i="1"/>
  <c r="K34" i="1"/>
  <c r="P33" i="1"/>
  <c r="O33" i="1"/>
  <c r="N33" i="1"/>
  <c r="M33" i="1"/>
  <c r="L33" i="1"/>
  <c r="K33" i="1"/>
  <c r="P32" i="1"/>
  <c r="O32" i="1"/>
  <c r="N32" i="1"/>
  <c r="M32" i="1"/>
  <c r="L32" i="1"/>
  <c r="K32" i="1"/>
  <c r="P31" i="1"/>
  <c r="O31" i="1"/>
  <c r="N31" i="1"/>
  <c r="M31" i="1"/>
  <c r="L31" i="1"/>
  <c r="K31" i="1"/>
  <c r="P30" i="1"/>
  <c r="O30" i="1"/>
  <c r="N30" i="1"/>
  <c r="M30" i="1"/>
  <c r="L30" i="1"/>
  <c r="K30" i="1"/>
  <c r="P29" i="1"/>
  <c r="O29" i="1"/>
  <c r="N29" i="1"/>
  <c r="M29" i="1"/>
  <c r="L29" i="1"/>
  <c r="K29" i="1"/>
  <c r="P28" i="1"/>
  <c r="O28" i="1"/>
  <c r="N28" i="1"/>
  <c r="M28" i="1"/>
  <c r="L28" i="1"/>
  <c r="K28" i="1"/>
  <c r="P27" i="1"/>
  <c r="O27" i="1"/>
  <c r="N27" i="1"/>
  <c r="M27" i="1"/>
  <c r="L27" i="1"/>
  <c r="K27" i="1"/>
  <c r="P26" i="1"/>
  <c r="O26" i="1"/>
  <c r="N26" i="1"/>
  <c r="M26" i="1"/>
  <c r="L26" i="1"/>
  <c r="K26" i="1"/>
  <c r="P25" i="1"/>
  <c r="O25" i="1"/>
  <c r="N25" i="1"/>
  <c r="M25" i="1"/>
  <c r="L25" i="1"/>
  <c r="K25" i="1"/>
  <c r="P24" i="1"/>
  <c r="O24" i="1"/>
  <c r="N24" i="1"/>
  <c r="M24" i="1"/>
  <c r="L24" i="1"/>
  <c r="K24" i="1"/>
  <c r="P23" i="1"/>
  <c r="O23" i="1"/>
  <c r="N23" i="1"/>
  <c r="M23" i="1"/>
  <c r="L23" i="1"/>
  <c r="K23" i="1"/>
  <c r="P22" i="1"/>
  <c r="O22" i="1"/>
  <c r="N22" i="1"/>
  <c r="M22" i="1"/>
  <c r="L22" i="1"/>
  <c r="K22" i="1"/>
  <c r="P21" i="1"/>
  <c r="O21" i="1"/>
  <c r="N21" i="1"/>
  <c r="M21" i="1"/>
  <c r="L21" i="1"/>
  <c r="K21" i="1"/>
  <c r="P20" i="1"/>
  <c r="O20" i="1"/>
  <c r="N20" i="1"/>
  <c r="M20" i="1"/>
  <c r="L20" i="1"/>
  <c r="K20" i="1"/>
  <c r="P19" i="1"/>
  <c r="O19" i="1"/>
  <c r="N19" i="1"/>
  <c r="M19" i="1"/>
  <c r="L19" i="1"/>
  <c r="K19" i="1"/>
  <c r="P18" i="1"/>
  <c r="O18" i="1"/>
  <c r="N18" i="1"/>
  <c r="M18" i="1"/>
  <c r="L18" i="1"/>
  <c r="K18" i="1"/>
  <c r="P17" i="1"/>
  <c r="O17" i="1"/>
  <c r="N17" i="1"/>
  <c r="M17" i="1"/>
  <c r="L17" i="1"/>
  <c r="K17" i="1"/>
  <c r="P16" i="1"/>
  <c r="O16" i="1"/>
  <c r="N16" i="1"/>
  <c r="M16" i="1"/>
  <c r="L16" i="1"/>
  <c r="K16" i="1"/>
  <c r="P15" i="1"/>
  <c r="O15" i="1"/>
  <c r="N15" i="1"/>
  <c r="M15" i="1"/>
  <c r="L15" i="1"/>
  <c r="K15" i="1"/>
  <c r="P14" i="1"/>
  <c r="O14" i="1"/>
  <c r="N14" i="1"/>
  <c r="M14" i="1"/>
  <c r="L14" i="1"/>
  <c r="K14" i="1"/>
  <c r="P13" i="1"/>
  <c r="O13" i="1"/>
  <c r="N13" i="1"/>
  <c r="M13" i="1"/>
  <c r="L13" i="1"/>
  <c r="K13" i="1"/>
  <c r="P12" i="1"/>
  <c r="O12" i="1"/>
  <c r="N12" i="1"/>
  <c r="M12" i="1"/>
  <c r="L12" i="1"/>
  <c r="K12" i="1"/>
  <c r="P11" i="1"/>
  <c r="O11" i="1"/>
  <c r="N11" i="1"/>
  <c r="M11" i="1"/>
  <c r="L11" i="1"/>
  <c r="K11" i="1"/>
  <c r="P10" i="1"/>
  <c r="O10" i="1"/>
  <c r="N10" i="1"/>
  <c r="M10" i="1"/>
  <c r="L10" i="1"/>
  <c r="K10" i="1"/>
  <c r="P9" i="1"/>
  <c r="O9" i="1"/>
  <c r="N9" i="1"/>
  <c r="M9" i="1"/>
  <c r="L9" i="1"/>
  <c r="K9" i="1"/>
  <c r="P8" i="1"/>
  <c r="O8" i="1"/>
  <c r="N8" i="1"/>
  <c r="M8" i="1"/>
  <c r="L8" i="1"/>
  <c r="K8" i="1"/>
</calcChain>
</file>

<file path=xl/sharedStrings.xml><?xml version="1.0" encoding="utf-8"?>
<sst xmlns="http://schemas.openxmlformats.org/spreadsheetml/2006/main" count="159" uniqueCount="69">
  <si>
    <t>Станом на 28.05.2020</t>
  </si>
  <si>
    <t xml:space="preserve">Аналіз фінансування установ на 11.02.2020 </t>
  </si>
  <si>
    <t>Інші кошти спеціального фонду</t>
  </si>
  <si>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</si>
  <si>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</si>
  <si>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</si>
  <si>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</si>
  <si>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</si>
  <si>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</si>
  <si>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</si>
  <si>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</si>
  <si>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</si>
  <si>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</si>
  <si>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</si>
  <si>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Залишки асигнувань до кінця року</t>
  </si>
  <si>
    <t>% виконання на вказаний період (гр6/гр5*100)</t>
  </si>
  <si>
    <t>Залишки плану на рік відносно касових</t>
  </si>
  <si>
    <t>Залишки плану на період відносно касових</t>
  </si>
  <si>
    <t>% виконання на вказаний період (гр8/гр5*100)</t>
  </si>
  <si>
    <t>Бюджет отг м. Новоукраїнка</t>
  </si>
  <si>
    <t>1010</t>
  </si>
  <si>
    <t>Надання дошкільної освіти</t>
  </si>
  <si>
    <t>3000</t>
  </si>
  <si>
    <t>Капітальні видатки</t>
  </si>
  <si>
    <t>3100</t>
  </si>
  <si>
    <t>Придбання основного капіталу</t>
  </si>
  <si>
    <t>3110</t>
  </si>
  <si>
    <t>Придбання обладнання і предметів довгострокового користування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</si>
  <si>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</si>
  <si>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</si>
  <si>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6030</t>
  </si>
  <si>
    <t>Організація благоустрою населених пунктів</t>
  </si>
  <si>
    <t>3130</t>
  </si>
  <si>
    <t>Капітальний ремонт</t>
  </si>
  <si>
    <t>3132</t>
  </si>
  <si>
    <t>Капітальний ремонт інших об`єктів</t>
  </si>
  <si>
    <t>7130</t>
  </si>
  <si>
    <t>Здійснення заходів із землеустрою</t>
  </si>
  <si>
    <t>2000</t>
  </si>
  <si>
    <t>Поточні видатки</t>
  </si>
  <si>
    <t>2200</t>
  </si>
  <si>
    <t>Використання товарів і послуг</t>
  </si>
  <si>
    <t>2280</t>
  </si>
  <si>
    <t>Дослідження і розробки, окремі заходи по реалізації державних (регіональних) програм</t>
  </si>
  <si>
    <t>2281</t>
  </si>
  <si>
    <t>Дослідження і розробки, окремі заходи розвитку по реалізації державних (регіональних) програм</t>
  </si>
  <si>
    <t>7330</t>
  </si>
  <si>
    <t>Будівництво1 інших об`єктів комунальної власності</t>
  </si>
  <si>
    <t>3140</t>
  </si>
  <si>
    <t>Реконструкція та реставрація</t>
  </si>
  <si>
    <t>3142</t>
  </si>
  <si>
    <t>Реконструкція та реставрація інших об`єктів</t>
  </si>
  <si>
    <t>7350</t>
  </si>
  <si>
    <t>Розроблення схем планування та забудови територій (містобудівної документації)</t>
  </si>
  <si>
    <t>7362</t>
  </si>
  <si>
    <t>Виконання інвестиційних проектів в рамках підтримки розвитку об`єднаних територіальних громад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</si>
  <si>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</si>
  <si>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</si>
  <si>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</si>
  <si>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</si>
  <si>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7650</t>
  </si>
  <si>
    <t>Проведення експертної грошової оцінки земельної ділянки чи права на неї</t>
  </si>
  <si>
    <t>7660</t>
  </si>
  <si>
    <t>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</t>
  </si>
  <si>
    <t>8340</t>
  </si>
  <si>
    <t>Природоохоронні заходи за рахунок цільових фондів</t>
  </si>
  <si>
    <t>2210</t>
  </si>
  <si>
    <t>Предмети, матеріали, обладнання та інвентар</t>
  </si>
  <si>
    <t>Всього по бюджету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</si>
</sst>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  <xf numFmtId="0" fontId="0" fillId="0" borderId="1" xfId="0" quotePrefix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workbookViewId="0"/>
  </sheetViews>
  <sheetFormatPr defaultRowHeight="12.75" x14ac:dyDescent="0.2"/>
  <cols>
    <col min="3" max="5" width="10.42578125" bestFit="1" customWidth="1"/>
    <col min="6" max="10" width="9.28515625" bestFit="1" customWidth="1"/>
    <col min="11" max="12" width="10.42578125" bestFit="1" customWidth="1"/>
    <col min="13" max="13" width="9.28515625" bestFit="1" customWidth="1"/>
    <col min="14" max="15" width="10.42578125" bestFit="1" customWidth="1"/>
    <col min="16" max="16" width="9.28515625" bestFit="1" customWidth="1"/>
  </cols>
  <sheetData>
    <row r="1" spans="1:16" x14ac:dyDescent="0.2">
      <c r="A1" t="s">
        <v>0</v>
      </c>
    </row>
    <row r="2" spans="1:16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6" x14ac:dyDescent="0.2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5" spans="1:16" ht="89.25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2" t="s">
        <v>13</v>
      </c>
      <c r="L5" s="2" t="s">
        <v>14</v>
      </c>
      <c r="M5" s="2" t="s">
        <v>15</v>
      </c>
      <c r="N5" s="2" t="s">
        <v>16</v>
      </c>
      <c r="O5" s="2" t="s">
        <v>17</v>
      </c>
      <c r="P5" s="2" t="s">
        <v>18</v>
      </c>
    </row>
    <row r="6" spans="1:16" x14ac:dyDescent="0.2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  <c r="L6" s="2">
        <v>12</v>
      </c>
      <c r="M6" s="2">
        <v>13</v>
      </c>
      <c r="N6" s="2">
        <v>14</v>
      </c>
      <c r="O6" s="2">
        <v>15</v>
      </c>
      <c r="P6" s="2">
        <v>16</v>
      </c>
    </row>
    <row r="7" spans="1:16" x14ac:dyDescent="0.2">
      <c r="A7" s="3">
        <v>11503000000</v>
      </c>
      <c r="B7" s="3" t="s">
        <v>19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x14ac:dyDescent="0.2">
      <c r="A8" s="5" t="s">
        <v>20</v>
      </c>
      <c r="B8" s="6" t="s">
        <v>21</v>
      </c>
      <c r="C8" s="7">
        <v>17206</v>
      </c>
      <c r="D8" s="7">
        <v>17206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f>E8-F8</f>
        <v>0</v>
      </c>
      <c r="L8" s="7">
        <f>D8-F8</f>
        <v>17206</v>
      </c>
      <c r="M8" s="7">
        <f>IF(E8=0,0,(F8/E8)*100)</f>
        <v>0</v>
      </c>
      <c r="N8" s="7">
        <f>D8-H8</f>
        <v>17206</v>
      </c>
      <c r="O8" s="7">
        <f>E8-H8</f>
        <v>0</v>
      </c>
      <c r="P8" s="7">
        <f>IF(E8=0,0,(H8/E8)*100)</f>
        <v>0</v>
      </c>
    </row>
    <row r="9" spans="1:16" x14ac:dyDescent="0.2">
      <c r="A9" s="8" t="s">
        <v>22</v>
      </c>
      <c r="B9" s="3" t="s">
        <v>23</v>
      </c>
      <c r="C9" s="4">
        <v>17206</v>
      </c>
      <c r="D9" s="4">
        <v>17206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  <c r="K9" s="4">
        <f>E9-F9</f>
        <v>0</v>
      </c>
      <c r="L9" s="4">
        <f>D9-F9</f>
        <v>17206</v>
      </c>
      <c r="M9" s="4">
        <f>IF(E9=0,0,(F9/E9)*100)</f>
        <v>0</v>
      </c>
      <c r="N9" s="4">
        <f>D9-H9</f>
        <v>17206</v>
      </c>
      <c r="O9" s="4">
        <f>E9-H9</f>
        <v>0</v>
      </c>
      <c r="P9" s="4">
        <f>IF(E9=0,0,(H9/E9)*100)</f>
        <v>0</v>
      </c>
    </row>
    <row r="10" spans="1:16" x14ac:dyDescent="0.2">
      <c r="A10" s="8" t="s">
        <v>24</v>
      </c>
      <c r="B10" s="3" t="s">
        <v>25</v>
      </c>
      <c r="C10" s="4">
        <v>17206</v>
      </c>
      <c r="D10" s="4">
        <v>17206</v>
      </c>
      <c r="E10" s="4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  <c r="K10" s="4">
        <f>E10-F10</f>
        <v>0</v>
      </c>
      <c r="L10" s="4">
        <f>D10-F10</f>
        <v>17206</v>
      </c>
      <c r="M10" s="4">
        <f>IF(E10=0,0,(F10/E10)*100)</f>
        <v>0</v>
      </c>
      <c r="N10" s="4">
        <f>D10-H10</f>
        <v>17206</v>
      </c>
      <c r="O10" s="4">
        <f>E10-H10</f>
        <v>0</v>
      </c>
      <c r="P10" s="4">
        <f>IF(E10=0,0,(H10/E10)*100)</f>
        <v>0</v>
      </c>
    </row>
    <row r="11" spans="1:16" x14ac:dyDescent="0.2">
      <c r="A11" s="8" t="s">
        <v>26</v>
      </c>
      <c r="B11" s="3" t="s">
        <v>27</v>
      </c>
      <c r="C11" s="4">
        <v>17206</v>
      </c>
      <c r="D11" s="4">
        <v>17206</v>
      </c>
      <c r="E11" s="4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  <c r="K11" s="4">
        <f>E11-F11</f>
        <v>0</v>
      </c>
      <c r="L11" s="4">
        <f>D11-F11</f>
        <v>17206</v>
      </c>
      <c r="M11" s="4">
        <f>IF(E11=0,0,(F11/E11)*100)</f>
        <v>0</v>
      </c>
      <c r="N11" s="4">
        <f>D11-H11</f>
        <v>17206</v>
      </c>
      <c r="O11" s="4">
        <f>E11-H11</f>
        <v>0</v>
      </c>
      <c r="P11" s="4">
        <f>IF(E11=0,0,(H11/E11)*100)</f>
        <v>0</v>
      </c>
    </row>
    <row r="12" spans="1:16" x14ac:dyDescent="0.2">
      <c r="A12" s="5" t="s">
        <v>28</v>
      </c>
      <c r="B12" s="6" t="s">
        <v>29</v>
      </c>
      <c r="C12" s="7">
        <v>112991</v>
      </c>
      <c r="D12" s="7">
        <v>112991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f>E12-F12</f>
        <v>0</v>
      </c>
      <c r="L12" s="7">
        <f>D12-F12</f>
        <v>112991</v>
      </c>
      <c r="M12" s="7">
        <f>IF(E12=0,0,(F12/E12)*100)</f>
        <v>0</v>
      </c>
      <c r="N12" s="7">
        <f>D12-H12</f>
        <v>112991</v>
      </c>
      <c r="O12" s="7">
        <f>E12-H12</f>
        <v>0</v>
      </c>
      <c r="P12" s="7">
        <f>IF(E12=0,0,(H12/E12)*100)</f>
        <v>0</v>
      </c>
    </row>
    <row r="13" spans="1:16" x14ac:dyDescent="0.2">
      <c r="A13" s="8" t="s">
        <v>22</v>
      </c>
      <c r="B13" s="3" t="s">
        <v>23</v>
      </c>
      <c r="C13" s="4">
        <v>112991</v>
      </c>
      <c r="D13" s="4">
        <v>112991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f>E13-F13</f>
        <v>0</v>
      </c>
      <c r="L13" s="4">
        <f>D13-F13</f>
        <v>112991</v>
      </c>
      <c r="M13" s="4">
        <f>IF(E13=0,0,(F13/E13)*100)</f>
        <v>0</v>
      </c>
      <c r="N13" s="4">
        <f>D13-H13</f>
        <v>112991</v>
      </c>
      <c r="O13" s="4">
        <f>E13-H13</f>
        <v>0</v>
      </c>
      <c r="P13" s="4">
        <f>IF(E13=0,0,(H13/E13)*100)</f>
        <v>0</v>
      </c>
    </row>
    <row r="14" spans="1:16" x14ac:dyDescent="0.2">
      <c r="A14" s="8" t="s">
        <v>24</v>
      </c>
      <c r="B14" s="3" t="s">
        <v>25</v>
      </c>
      <c r="C14" s="4">
        <v>112991</v>
      </c>
      <c r="D14" s="4">
        <v>112991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f>E14-F14</f>
        <v>0</v>
      </c>
      <c r="L14" s="4">
        <f>D14-F14</f>
        <v>112991</v>
      </c>
      <c r="M14" s="4">
        <f>IF(E14=0,0,(F14/E14)*100)</f>
        <v>0</v>
      </c>
      <c r="N14" s="4">
        <f>D14-H14</f>
        <v>112991</v>
      </c>
      <c r="O14" s="4">
        <f>E14-H14</f>
        <v>0</v>
      </c>
      <c r="P14" s="4">
        <f>IF(E14=0,0,(H14/E14)*100)</f>
        <v>0</v>
      </c>
    </row>
    <row r="15" spans="1:16" x14ac:dyDescent="0.2">
      <c r="A15" s="8" t="s">
        <v>26</v>
      </c>
      <c r="B15" s="3" t="s">
        <v>27</v>
      </c>
      <c r="C15" s="4">
        <v>112991</v>
      </c>
      <c r="D15" s="4">
        <v>112991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f>E15-F15</f>
        <v>0</v>
      </c>
      <c r="L15" s="4">
        <f>D15-F15</f>
        <v>112991</v>
      </c>
      <c r="M15" s="4">
        <f>IF(E15=0,0,(F15/E15)*100)</f>
        <v>0</v>
      </c>
      <c r="N15" s="4">
        <f>D15-H15</f>
        <v>112991</v>
      </c>
      <c r="O15" s="4">
        <f>E15-H15</f>
        <v>0</v>
      </c>
      <c r="P15" s="4">
        <f>IF(E15=0,0,(H15/E15)*100)</f>
        <v>0</v>
      </c>
    </row>
    <row r="16" spans="1:16" x14ac:dyDescent="0.2">
      <c r="A16" s="5" t="s">
        <v>30</v>
      </c>
      <c r="B16" s="6" t="s">
        <v>31</v>
      </c>
      <c r="C16" s="7">
        <v>0</v>
      </c>
      <c r="D16" s="7">
        <v>39500</v>
      </c>
      <c r="E16" s="7">
        <v>39500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39500</v>
      </c>
      <c r="L16" s="7">
        <f>D16-F16</f>
        <v>39500</v>
      </c>
      <c r="M16" s="7">
        <f>IF(E16=0,0,(F16/E16)*100)</f>
        <v>0</v>
      </c>
      <c r="N16" s="7">
        <f>D16-H16</f>
        <v>39500</v>
      </c>
      <c r="O16" s="7">
        <f>E16-H16</f>
        <v>39500</v>
      </c>
      <c r="P16" s="7">
        <f>IF(E16=0,0,(H16/E16)*100)</f>
        <v>0</v>
      </c>
    </row>
    <row r="17" spans="1:16" x14ac:dyDescent="0.2">
      <c r="A17" s="8" t="s">
        <v>22</v>
      </c>
      <c r="B17" s="3" t="s">
        <v>23</v>
      </c>
      <c r="C17" s="4">
        <v>0</v>
      </c>
      <c r="D17" s="4">
        <v>39500</v>
      </c>
      <c r="E17" s="4">
        <v>39500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f>E17-F17</f>
        <v>39500</v>
      </c>
      <c r="L17" s="4">
        <f>D17-F17</f>
        <v>39500</v>
      </c>
      <c r="M17" s="4">
        <f>IF(E17=0,0,(F17/E17)*100)</f>
        <v>0</v>
      </c>
      <c r="N17" s="4">
        <f>D17-H17</f>
        <v>39500</v>
      </c>
      <c r="O17" s="4">
        <f>E17-H17</f>
        <v>39500</v>
      </c>
      <c r="P17" s="4">
        <f>IF(E17=0,0,(H17/E17)*100)</f>
        <v>0</v>
      </c>
    </row>
    <row r="18" spans="1:16" x14ac:dyDescent="0.2">
      <c r="A18" s="8" t="s">
        <v>24</v>
      </c>
      <c r="B18" s="3" t="s">
        <v>25</v>
      </c>
      <c r="C18" s="4">
        <v>0</v>
      </c>
      <c r="D18" s="4">
        <v>39500</v>
      </c>
      <c r="E18" s="4">
        <v>39500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f>E18-F18</f>
        <v>39500</v>
      </c>
      <c r="L18" s="4">
        <f>D18-F18</f>
        <v>39500</v>
      </c>
      <c r="M18" s="4">
        <f>IF(E18=0,0,(F18/E18)*100)</f>
        <v>0</v>
      </c>
      <c r="N18" s="4">
        <f>D18-H18</f>
        <v>39500</v>
      </c>
      <c r="O18" s="4">
        <f>E18-H18</f>
        <v>39500</v>
      </c>
      <c r="P18" s="4">
        <f>IF(E18=0,0,(H18/E18)*100)</f>
        <v>0</v>
      </c>
    </row>
    <row r="19" spans="1:16" x14ac:dyDescent="0.2">
      <c r="A19" s="8" t="s">
        <v>32</v>
      </c>
      <c r="B19" s="3" t="s">
        <v>33</v>
      </c>
      <c r="C19" s="4">
        <v>0</v>
      </c>
      <c r="D19" s="4">
        <v>39500</v>
      </c>
      <c r="E19" s="4">
        <v>39500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f>E19-F19</f>
        <v>39500</v>
      </c>
      <c r="L19" s="4">
        <f>D19-F19</f>
        <v>39500</v>
      </c>
      <c r="M19" s="4">
        <f>IF(E19=0,0,(F19/E19)*100)</f>
        <v>0</v>
      </c>
      <c r="N19" s="4">
        <f>D19-H19</f>
        <v>39500</v>
      </c>
      <c r="O19" s="4">
        <f>E19-H19</f>
        <v>39500</v>
      </c>
      <c r="P19" s="4">
        <f>IF(E19=0,0,(H19/E19)*100)</f>
        <v>0</v>
      </c>
    </row>
    <row r="20" spans="1:16" x14ac:dyDescent="0.2">
      <c r="A20" s="8" t="s">
        <v>34</v>
      </c>
      <c r="B20" s="3" t="s">
        <v>35</v>
      </c>
      <c r="C20" s="4">
        <v>0</v>
      </c>
      <c r="D20" s="4">
        <v>39500</v>
      </c>
      <c r="E20" s="4">
        <v>39500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f>E20-F20</f>
        <v>39500</v>
      </c>
      <c r="L20" s="4">
        <f>D20-F20</f>
        <v>39500</v>
      </c>
      <c r="M20" s="4">
        <f>IF(E20=0,0,(F20/E20)*100)</f>
        <v>0</v>
      </c>
      <c r="N20" s="4">
        <f>D20-H20</f>
        <v>39500</v>
      </c>
      <c r="O20" s="4">
        <f>E20-H20</f>
        <v>39500</v>
      </c>
      <c r="P20" s="4">
        <f>IF(E20=0,0,(H20/E20)*100)</f>
        <v>0</v>
      </c>
    </row>
    <row r="21" spans="1:16" x14ac:dyDescent="0.2">
      <c r="A21" s="5" t="s">
        <v>36</v>
      </c>
      <c r="B21" s="6" t="s">
        <v>37</v>
      </c>
      <c r="C21" s="7">
        <v>100000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f>E21-F21</f>
        <v>0</v>
      </c>
      <c r="L21" s="7">
        <f>D21-F21</f>
        <v>0</v>
      </c>
      <c r="M21" s="7">
        <f>IF(E21=0,0,(F21/E21)*100)</f>
        <v>0</v>
      </c>
      <c r="N21" s="7">
        <f>D21-H21</f>
        <v>0</v>
      </c>
      <c r="O21" s="7">
        <f>E21-H21</f>
        <v>0</v>
      </c>
      <c r="P21" s="7">
        <f>IF(E21=0,0,(H21/E21)*100)</f>
        <v>0</v>
      </c>
    </row>
    <row r="22" spans="1:16" x14ac:dyDescent="0.2">
      <c r="A22" s="8" t="s">
        <v>38</v>
      </c>
      <c r="B22" s="3" t="s">
        <v>39</v>
      </c>
      <c r="C22" s="4">
        <v>100000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f>E22-F22</f>
        <v>0</v>
      </c>
      <c r="L22" s="4">
        <f>D22-F22</f>
        <v>0</v>
      </c>
      <c r="M22" s="4">
        <f>IF(E22=0,0,(F22/E22)*100)</f>
        <v>0</v>
      </c>
      <c r="N22" s="4">
        <f>D22-H22</f>
        <v>0</v>
      </c>
      <c r="O22" s="4">
        <f>E22-H22</f>
        <v>0</v>
      </c>
      <c r="P22" s="4">
        <f>IF(E22=0,0,(H22/E22)*100)</f>
        <v>0</v>
      </c>
    </row>
    <row r="23" spans="1:16" x14ac:dyDescent="0.2">
      <c r="A23" s="8" t="s">
        <v>40</v>
      </c>
      <c r="B23" s="3" t="s">
        <v>41</v>
      </c>
      <c r="C23" s="4">
        <v>100000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f>E23-F23</f>
        <v>0</v>
      </c>
      <c r="L23" s="4">
        <f>D23-F23</f>
        <v>0</v>
      </c>
      <c r="M23" s="4">
        <f>IF(E23=0,0,(F23/E23)*100)</f>
        <v>0</v>
      </c>
      <c r="N23" s="4">
        <f>D23-H23</f>
        <v>0</v>
      </c>
      <c r="O23" s="4">
        <f>E23-H23</f>
        <v>0</v>
      </c>
      <c r="P23" s="4">
        <f>IF(E23=0,0,(H23/E23)*100)</f>
        <v>0</v>
      </c>
    </row>
    <row r="24" spans="1:16" x14ac:dyDescent="0.2">
      <c r="A24" s="8" t="s">
        <v>42</v>
      </c>
      <c r="B24" s="3" t="s">
        <v>43</v>
      </c>
      <c r="C24" s="4">
        <v>100000</v>
      </c>
      <c r="D24" s="4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f>E24-F24</f>
        <v>0</v>
      </c>
      <c r="L24" s="4">
        <f>D24-F24</f>
        <v>0</v>
      </c>
      <c r="M24" s="4">
        <f>IF(E24=0,0,(F24/E24)*100)</f>
        <v>0</v>
      </c>
      <c r="N24" s="4">
        <f>D24-H24</f>
        <v>0</v>
      </c>
      <c r="O24" s="4">
        <f>E24-H24</f>
        <v>0</v>
      </c>
      <c r="P24" s="4">
        <f>IF(E24=0,0,(H24/E24)*100)</f>
        <v>0</v>
      </c>
    </row>
    <row r="25" spans="1:16" x14ac:dyDescent="0.2">
      <c r="A25" s="8" t="s">
        <v>44</v>
      </c>
      <c r="B25" s="3" t="s">
        <v>45</v>
      </c>
      <c r="C25" s="4">
        <v>100000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f>E25-F25</f>
        <v>0</v>
      </c>
      <c r="L25" s="4">
        <f>D25-F25</f>
        <v>0</v>
      </c>
      <c r="M25" s="4">
        <f>IF(E25=0,0,(F25/E25)*100)</f>
        <v>0</v>
      </c>
      <c r="N25" s="4">
        <f>D25-H25</f>
        <v>0</v>
      </c>
      <c r="O25" s="4">
        <f>E25-H25</f>
        <v>0</v>
      </c>
      <c r="P25" s="4">
        <f>IF(E25=0,0,(H25/E25)*100)</f>
        <v>0</v>
      </c>
    </row>
    <row r="26" spans="1:16" x14ac:dyDescent="0.2">
      <c r="A26" s="5" t="s">
        <v>46</v>
      </c>
      <c r="B26" s="6" t="s">
        <v>47</v>
      </c>
      <c r="C26" s="7">
        <v>2100000</v>
      </c>
      <c r="D26" s="7">
        <v>4365098</v>
      </c>
      <c r="E26" s="7">
        <v>2265098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f>E26-F26</f>
        <v>2265098</v>
      </c>
      <c r="L26" s="7">
        <f>D26-F26</f>
        <v>4365098</v>
      </c>
      <c r="M26" s="7">
        <f>IF(E26=0,0,(F26/E26)*100)</f>
        <v>0</v>
      </c>
      <c r="N26" s="7">
        <f>D26-H26</f>
        <v>4365098</v>
      </c>
      <c r="O26" s="7">
        <f>E26-H26</f>
        <v>2265098</v>
      </c>
      <c r="P26" s="7">
        <f>IF(E26=0,0,(H26/E26)*100)</f>
        <v>0</v>
      </c>
    </row>
    <row r="27" spans="1:16" x14ac:dyDescent="0.2">
      <c r="A27" s="8" t="s">
        <v>22</v>
      </c>
      <c r="B27" s="3" t="s">
        <v>23</v>
      </c>
      <c r="C27" s="4">
        <v>2100000</v>
      </c>
      <c r="D27" s="4">
        <v>4365098</v>
      </c>
      <c r="E27" s="4">
        <v>2265098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f>E27-F27</f>
        <v>2265098</v>
      </c>
      <c r="L27" s="4">
        <f>D27-F27</f>
        <v>4365098</v>
      </c>
      <c r="M27" s="4">
        <f>IF(E27=0,0,(F27/E27)*100)</f>
        <v>0</v>
      </c>
      <c r="N27" s="4">
        <f>D27-H27</f>
        <v>4365098</v>
      </c>
      <c r="O27" s="4">
        <f>E27-H27</f>
        <v>2265098</v>
      </c>
      <c r="P27" s="4">
        <f>IF(E27=0,0,(H27/E27)*100)</f>
        <v>0</v>
      </c>
    </row>
    <row r="28" spans="1:16" x14ac:dyDescent="0.2">
      <c r="A28" s="8" t="s">
        <v>24</v>
      </c>
      <c r="B28" s="3" t="s">
        <v>25</v>
      </c>
      <c r="C28" s="4">
        <v>2100000</v>
      </c>
      <c r="D28" s="4">
        <v>4365098</v>
      </c>
      <c r="E28" s="4">
        <v>2265098</v>
      </c>
      <c r="F28" s="4">
        <v>0</v>
      </c>
      <c r="G28" s="4">
        <v>0</v>
      </c>
      <c r="H28" s="4">
        <v>0</v>
      </c>
      <c r="I28" s="4">
        <v>0</v>
      </c>
      <c r="J28" s="4">
        <v>0</v>
      </c>
      <c r="K28" s="4">
        <f>E28-F28</f>
        <v>2265098</v>
      </c>
      <c r="L28" s="4">
        <f>D28-F28</f>
        <v>4365098</v>
      </c>
      <c r="M28" s="4">
        <f>IF(E28=0,0,(F28/E28)*100)</f>
        <v>0</v>
      </c>
      <c r="N28" s="4">
        <f>D28-H28</f>
        <v>4365098</v>
      </c>
      <c r="O28" s="4">
        <f>E28-H28</f>
        <v>2265098</v>
      </c>
      <c r="P28" s="4">
        <f>IF(E28=0,0,(H28/E28)*100)</f>
        <v>0</v>
      </c>
    </row>
    <row r="29" spans="1:16" x14ac:dyDescent="0.2">
      <c r="A29" s="8" t="s">
        <v>48</v>
      </c>
      <c r="B29" s="3" t="s">
        <v>49</v>
      </c>
      <c r="C29" s="4">
        <v>2100000</v>
      </c>
      <c r="D29" s="4">
        <v>4365098</v>
      </c>
      <c r="E29" s="4">
        <v>2265098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f>E29-F29</f>
        <v>2265098</v>
      </c>
      <c r="L29" s="4">
        <f>D29-F29</f>
        <v>4365098</v>
      </c>
      <c r="M29" s="4">
        <f>IF(E29=0,0,(F29/E29)*100)</f>
        <v>0</v>
      </c>
      <c r="N29" s="4">
        <f>D29-H29</f>
        <v>4365098</v>
      </c>
      <c r="O29" s="4">
        <f>E29-H29</f>
        <v>2265098</v>
      </c>
      <c r="P29" s="4">
        <f>IF(E29=0,0,(H29/E29)*100)</f>
        <v>0</v>
      </c>
    </row>
    <row r="30" spans="1:16" x14ac:dyDescent="0.2">
      <c r="A30" s="8" t="s">
        <v>50</v>
      </c>
      <c r="B30" s="3" t="s">
        <v>51</v>
      </c>
      <c r="C30" s="4">
        <v>2100000</v>
      </c>
      <c r="D30" s="4">
        <v>4365098</v>
      </c>
      <c r="E30" s="4">
        <v>2265098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f>E30-F30</f>
        <v>2265098</v>
      </c>
      <c r="L30" s="4">
        <f>D30-F30</f>
        <v>4365098</v>
      </c>
      <c r="M30" s="4">
        <f>IF(E30=0,0,(F30/E30)*100)</f>
        <v>0</v>
      </c>
      <c r="N30" s="4">
        <f>D30-H30</f>
        <v>4365098</v>
      </c>
      <c r="O30" s="4">
        <f>E30-H30</f>
        <v>2265098</v>
      </c>
      <c r="P30" s="4">
        <f>IF(E30=0,0,(H30/E30)*100)</f>
        <v>0</v>
      </c>
    </row>
    <row r="31" spans="1:16" x14ac:dyDescent="0.2">
      <c r="A31" s="5" t="s">
        <v>52</v>
      </c>
      <c r="B31" s="6" t="s">
        <v>53</v>
      </c>
      <c r="C31" s="7">
        <v>0</v>
      </c>
      <c r="D31" s="7">
        <v>262859</v>
      </c>
      <c r="E31" s="7">
        <v>262859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f>E31-F31</f>
        <v>262859</v>
      </c>
      <c r="L31" s="7">
        <f>D31-F31</f>
        <v>262859</v>
      </c>
      <c r="M31" s="7">
        <f>IF(E31=0,0,(F31/E31)*100)</f>
        <v>0</v>
      </c>
      <c r="N31" s="7">
        <f>D31-H31</f>
        <v>262859</v>
      </c>
      <c r="O31" s="7">
        <f>E31-H31</f>
        <v>262859</v>
      </c>
      <c r="P31" s="7">
        <f>IF(E31=0,0,(H31/E31)*100)</f>
        <v>0</v>
      </c>
    </row>
    <row r="32" spans="1:16" x14ac:dyDescent="0.2">
      <c r="A32" s="8" t="s">
        <v>38</v>
      </c>
      <c r="B32" s="3" t="s">
        <v>39</v>
      </c>
      <c r="C32" s="4">
        <v>0</v>
      </c>
      <c r="D32" s="4">
        <v>262859</v>
      </c>
      <c r="E32" s="4">
        <v>262859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f>E32-F32</f>
        <v>262859</v>
      </c>
      <c r="L32" s="4">
        <f>D32-F32</f>
        <v>262859</v>
      </c>
      <c r="M32" s="4">
        <f>IF(E32=0,0,(F32/E32)*100)</f>
        <v>0</v>
      </c>
      <c r="N32" s="4">
        <f>D32-H32</f>
        <v>262859</v>
      </c>
      <c r="O32" s="4">
        <f>E32-H32</f>
        <v>262859</v>
      </c>
      <c r="P32" s="4">
        <f>IF(E32=0,0,(H32/E32)*100)</f>
        <v>0</v>
      </c>
    </row>
    <row r="33" spans="1:16" x14ac:dyDescent="0.2">
      <c r="A33" s="8" t="s">
        <v>40</v>
      </c>
      <c r="B33" s="3" t="s">
        <v>41</v>
      </c>
      <c r="C33" s="4">
        <v>0</v>
      </c>
      <c r="D33" s="4">
        <v>262859</v>
      </c>
      <c r="E33" s="4">
        <v>262859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f>E33-F33</f>
        <v>262859</v>
      </c>
      <c r="L33" s="4">
        <f>D33-F33</f>
        <v>262859</v>
      </c>
      <c r="M33" s="4">
        <f>IF(E33=0,0,(F33/E33)*100)</f>
        <v>0</v>
      </c>
      <c r="N33" s="4">
        <f>D33-H33</f>
        <v>262859</v>
      </c>
      <c r="O33" s="4">
        <f>E33-H33</f>
        <v>262859</v>
      </c>
      <c r="P33" s="4">
        <f>IF(E33=0,0,(H33/E33)*100)</f>
        <v>0</v>
      </c>
    </row>
    <row r="34" spans="1:16" x14ac:dyDescent="0.2">
      <c r="A34" s="8" t="s">
        <v>42</v>
      </c>
      <c r="B34" s="3" t="s">
        <v>43</v>
      </c>
      <c r="C34" s="4">
        <v>0</v>
      </c>
      <c r="D34" s="4">
        <v>262859</v>
      </c>
      <c r="E34" s="4">
        <v>262859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f>E34-F34</f>
        <v>262859</v>
      </c>
      <c r="L34" s="4">
        <f>D34-F34</f>
        <v>262859</v>
      </c>
      <c r="M34" s="4">
        <f>IF(E34=0,0,(F34/E34)*100)</f>
        <v>0</v>
      </c>
      <c r="N34" s="4">
        <f>D34-H34</f>
        <v>262859</v>
      </c>
      <c r="O34" s="4">
        <f>E34-H34</f>
        <v>262859</v>
      </c>
      <c r="P34" s="4">
        <f>IF(E34=0,0,(H34/E34)*100)</f>
        <v>0</v>
      </c>
    </row>
    <row r="35" spans="1:16" x14ac:dyDescent="0.2">
      <c r="A35" s="8" t="s">
        <v>44</v>
      </c>
      <c r="B35" s="3" t="s">
        <v>45</v>
      </c>
      <c r="C35" s="4">
        <v>0</v>
      </c>
      <c r="D35" s="4">
        <v>262859</v>
      </c>
      <c r="E35" s="4">
        <v>262859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f>E35-F35</f>
        <v>262859</v>
      </c>
      <c r="L35" s="4">
        <f>D35-F35</f>
        <v>262859</v>
      </c>
      <c r="M35" s="4">
        <f>IF(E35=0,0,(F35/E35)*100)</f>
        <v>0</v>
      </c>
      <c r="N35" s="4">
        <f>D35-H35</f>
        <v>262859</v>
      </c>
      <c r="O35" s="4">
        <f>E35-H35</f>
        <v>262859</v>
      </c>
      <c r="P35" s="4">
        <f>IF(E35=0,0,(H35/E35)*100)</f>
        <v>0</v>
      </c>
    </row>
    <row r="36" spans="1:16" x14ac:dyDescent="0.2">
      <c r="A36" s="5" t="s">
        <v>54</v>
      </c>
      <c r="B36" s="6" t="s">
        <v>55</v>
      </c>
      <c r="C36" s="7">
        <v>0</v>
      </c>
      <c r="D36" s="7">
        <v>500000</v>
      </c>
      <c r="E36" s="7">
        <v>500000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f>E36-F36</f>
        <v>500000</v>
      </c>
      <c r="L36" s="7">
        <f>D36-F36</f>
        <v>500000</v>
      </c>
      <c r="M36" s="7">
        <f>IF(E36=0,0,(F36/E36)*100)</f>
        <v>0</v>
      </c>
      <c r="N36" s="7">
        <f>D36-H36</f>
        <v>500000</v>
      </c>
      <c r="O36" s="7">
        <f>E36-H36</f>
        <v>500000</v>
      </c>
      <c r="P36" s="7">
        <f>IF(E36=0,0,(H36/E36)*100)</f>
        <v>0</v>
      </c>
    </row>
    <row r="37" spans="1:16" x14ac:dyDescent="0.2">
      <c r="A37" s="8" t="s">
        <v>22</v>
      </c>
      <c r="B37" s="3" t="s">
        <v>23</v>
      </c>
      <c r="C37" s="4">
        <v>0</v>
      </c>
      <c r="D37" s="4">
        <v>500000</v>
      </c>
      <c r="E37" s="4">
        <v>500000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f>E37-F37</f>
        <v>500000</v>
      </c>
      <c r="L37" s="4">
        <f>D37-F37</f>
        <v>500000</v>
      </c>
      <c r="M37" s="4">
        <f>IF(E37=0,0,(F37/E37)*100)</f>
        <v>0</v>
      </c>
      <c r="N37" s="4">
        <f>D37-H37</f>
        <v>500000</v>
      </c>
      <c r="O37" s="4">
        <f>E37-H37</f>
        <v>500000</v>
      </c>
      <c r="P37" s="4">
        <f>IF(E37=0,0,(H37/E37)*100)</f>
        <v>0</v>
      </c>
    </row>
    <row r="38" spans="1:16" x14ac:dyDescent="0.2">
      <c r="A38" s="8" t="s">
        <v>24</v>
      </c>
      <c r="B38" s="3" t="s">
        <v>25</v>
      </c>
      <c r="C38" s="4">
        <v>0</v>
      </c>
      <c r="D38" s="4">
        <v>500000</v>
      </c>
      <c r="E38" s="4">
        <v>500000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f>E38-F38</f>
        <v>500000</v>
      </c>
      <c r="L38" s="4">
        <f>D38-F38</f>
        <v>500000</v>
      </c>
      <c r="M38" s="4">
        <f>IF(E38=0,0,(F38/E38)*100)</f>
        <v>0</v>
      </c>
      <c r="N38" s="4">
        <f>D38-H38</f>
        <v>500000</v>
      </c>
      <c r="O38" s="4">
        <f>E38-H38</f>
        <v>500000</v>
      </c>
      <c r="P38" s="4">
        <f>IF(E38=0,0,(H38/E38)*100)</f>
        <v>0</v>
      </c>
    </row>
    <row r="39" spans="1:16" x14ac:dyDescent="0.2">
      <c r="A39" s="8" t="s">
        <v>48</v>
      </c>
      <c r="B39" s="3" t="s">
        <v>49</v>
      </c>
      <c r="C39" s="4">
        <v>0</v>
      </c>
      <c r="D39" s="4">
        <v>500000</v>
      </c>
      <c r="E39" s="4">
        <v>500000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f>E39-F39</f>
        <v>500000</v>
      </c>
      <c r="L39" s="4">
        <f>D39-F39</f>
        <v>500000</v>
      </c>
      <c r="M39" s="4">
        <f>IF(E39=0,0,(F39/E39)*100)</f>
        <v>0</v>
      </c>
      <c r="N39" s="4">
        <f>D39-H39</f>
        <v>500000</v>
      </c>
      <c r="O39" s="4">
        <f>E39-H39</f>
        <v>500000</v>
      </c>
      <c r="P39" s="4">
        <f>IF(E39=0,0,(H39/E39)*100)</f>
        <v>0</v>
      </c>
    </row>
    <row r="40" spans="1:16" x14ac:dyDescent="0.2">
      <c r="A40" s="8" t="s">
        <v>50</v>
      </c>
      <c r="B40" s="3" t="s">
        <v>51</v>
      </c>
      <c r="C40" s="4">
        <v>0</v>
      </c>
      <c r="D40" s="4">
        <v>500000</v>
      </c>
      <c r="E40" s="4">
        <v>500000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f>E40-F40</f>
        <v>500000</v>
      </c>
      <c r="L40" s="4">
        <f>D40-F40</f>
        <v>500000</v>
      </c>
      <c r="M40" s="4">
        <f>IF(E40=0,0,(F40/E40)*100)</f>
        <v>0</v>
      </c>
      <c r="N40" s="4">
        <f>D40-H40</f>
        <v>500000</v>
      </c>
      <c r="O40" s="4">
        <f>E40-H40</f>
        <v>500000</v>
      </c>
      <c r="P40" s="4">
        <f>IF(E40=0,0,(H40/E40)*100)</f>
        <v>0</v>
      </c>
    </row>
    <row r="41" spans="1:16" x14ac:dyDescent="0.2">
      <c r="A41" s="5" t="s">
        <v>56</v>
      </c>
      <c r="B41" s="6" t="s">
        <v>57</v>
      </c>
      <c r="C41" s="7">
        <v>0</v>
      </c>
      <c r="D41" s="7">
        <v>1963896</v>
      </c>
      <c r="E41" s="7">
        <v>1963896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f>E41-F41</f>
        <v>1963896</v>
      </c>
      <c r="L41" s="7">
        <f>D41-F41</f>
        <v>1963896</v>
      </c>
      <c r="M41" s="7">
        <f>IF(E41=0,0,(F41/E41)*100)</f>
        <v>0</v>
      </c>
      <c r="N41" s="7">
        <f>D41-H41</f>
        <v>1963896</v>
      </c>
      <c r="O41" s="7">
        <f>E41-H41</f>
        <v>1963896</v>
      </c>
      <c r="P41" s="7">
        <f>IF(E41=0,0,(H41/E41)*100)</f>
        <v>0</v>
      </c>
    </row>
    <row r="42" spans="1:16" x14ac:dyDescent="0.2">
      <c r="A42" s="8" t="s">
        <v>22</v>
      </c>
      <c r="B42" s="3" t="s">
        <v>23</v>
      </c>
      <c r="C42" s="4">
        <v>0</v>
      </c>
      <c r="D42" s="4">
        <v>1963896</v>
      </c>
      <c r="E42" s="4">
        <v>1963896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f>E42-F42</f>
        <v>1963896</v>
      </c>
      <c r="L42" s="4">
        <f>D42-F42</f>
        <v>1963896</v>
      </c>
      <c r="M42" s="4">
        <f>IF(E42=0,0,(F42/E42)*100)</f>
        <v>0</v>
      </c>
      <c r="N42" s="4">
        <f>D42-H42</f>
        <v>1963896</v>
      </c>
      <c r="O42" s="4">
        <f>E42-H42</f>
        <v>1963896</v>
      </c>
      <c r="P42" s="4">
        <f>IF(E42=0,0,(H42/E42)*100)</f>
        <v>0</v>
      </c>
    </row>
    <row r="43" spans="1:16" x14ac:dyDescent="0.2">
      <c r="A43" s="8" t="s">
        <v>24</v>
      </c>
      <c r="B43" s="3" t="s">
        <v>25</v>
      </c>
      <c r="C43" s="4">
        <v>0</v>
      </c>
      <c r="D43" s="4">
        <v>1963896</v>
      </c>
      <c r="E43" s="4">
        <v>1963896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f>E43-F43</f>
        <v>1963896</v>
      </c>
      <c r="L43" s="4">
        <f>D43-F43</f>
        <v>1963896</v>
      </c>
      <c r="M43" s="4">
        <f>IF(E43=0,0,(F43/E43)*100)</f>
        <v>0</v>
      </c>
      <c r="N43" s="4">
        <f>D43-H43</f>
        <v>1963896</v>
      </c>
      <c r="O43" s="4">
        <f>E43-H43</f>
        <v>1963896</v>
      </c>
      <c r="P43" s="4">
        <f>IF(E43=0,0,(H43/E43)*100)</f>
        <v>0</v>
      </c>
    </row>
    <row r="44" spans="1:16" x14ac:dyDescent="0.2">
      <c r="A44" s="8" t="s">
        <v>48</v>
      </c>
      <c r="B44" s="3" t="s">
        <v>49</v>
      </c>
      <c r="C44" s="4">
        <v>0</v>
      </c>
      <c r="D44" s="4">
        <v>1963896</v>
      </c>
      <c r="E44" s="4">
        <v>1963896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f>E44-F44</f>
        <v>1963896</v>
      </c>
      <c r="L44" s="4">
        <f>D44-F44</f>
        <v>1963896</v>
      </c>
      <c r="M44" s="4">
        <f>IF(E44=0,0,(F44/E44)*100)</f>
        <v>0</v>
      </c>
      <c r="N44" s="4">
        <f>D44-H44</f>
        <v>1963896</v>
      </c>
      <c r="O44" s="4">
        <f>E44-H44</f>
        <v>1963896</v>
      </c>
      <c r="P44" s="4">
        <f>IF(E44=0,0,(H44/E44)*100)</f>
        <v>0</v>
      </c>
    </row>
    <row r="45" spans="1:16" x14ac:dyDescent="0.2">
      <c r="A45" s="8" t="s">
        <v>50</v>
      </c>
      <c r="B45" s="3" t="s">
        <v>51</v>
      </c>
      <c r="C45" s="4">
        <v>0</v>
      </c>
      <c r="D45" s="4">
        <v>1963896</v>
      </c>
      <c r="E45" s="4">
        <v>1963896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f>E45-F45</f>
        <v>1963896</v>
      </c>
      <c r="L45" s="4">
        <f>D45-F45</f>
        <v>1963896</v>
      </c>
      <c r="M45" s="4">
        <f>IF(E45=0,0,(F45/E45)*100)</f>
        <v>0</v>
      </c>
      <c r="N45" s="4">
        <f>D45-H45</f>
        <v>1963896</v>
      </c>
      <c r="O45" s="4">
        <f>E45-H45</f>
        <v>1963896</v>
      </c>
      <c r="P45" s="4">
        <f>IF(E45=0,0,(H45/E45)*100)</f>
        <v>0</v>
      </c>
    </row>
    <row r="46" spans="1:16" x14ac:dyDescent="0.2">
      <c r="A46" s="5" t="s">
        <v>58</v>
      </c>
      <c r="B46" s="6" t="s">
        <v>59</v>
      </c>
      <c r="C46" s="7">
        <v>0</v>
      </c>
      <c r="D46" s="7">
        <v>100000</v>
      </c>
      <c r="E46" s="7">
        <v>100000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f>E46-F46</f>
        <v>100000</v>
      </c>
      <c r="L46" s="7">
        <f>D46-F46</f>
        <v>100000</v>
      </c>
      <c r="M46" s="7">
        <f>IF(E46=0,0,(F46/E46)*100)</f>
        <v>0</v>
      </c>
      <c r="N46" s="7">
        <f>D46-H46</f>
        <v>100000</v>
      </c>
      <c r="O46" s="7">
        <f>E46-H46</f>
        <v>100000</v>
      </c>
      <c r="P46" s="7">
        <f>IF(E46=0,0,(H46/E46)*100)</f>
        <v>0</v>
      </c>
    </row>
    <row r="47" spans="1:16" x14ac:dyDescent="0.2">
      <c r="A47" s="8" t="s">
        <v>22</v>
      </c>
      <c r="B47" s="3" t="s">
        <v>23</v>
      </c>
      <c r="C47" s="4">
        <v>0</v>
      </c>
      <c r="D47" s="4">
        <v>100000</v>
      </c>
      <c r="E47" s="4">
        <v>100000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f>E47-F47</f>
        <v>100000</v>
      </c>
      <c r="L47" s="4">
        <f>D47-F47</f>
        <v>100000</v>
      </c>
      <c r="M47" s="4">
        <f>IF(E47=0,0,(F47/E47)*100)</f>
        <v>0</v>
      </c>
      <c r="N47" s="4">
        <f>D47-H47</f>
        <v>100000</v>
      </c>
      <c r="O47" s="4">
        <f>E47-H47</f>
        <v>100000</v>
      </c>
      <c r="P47" s="4">
        <f>IF(E47=0,0,(H47/E47)*100)</f>
        <v>0</v>
      </c>
    </row>
    <row r="48" spans="1:16" x14ac:dyDescent="0.2">
      <c r="A48" s="8" t="s">
        <v>24</v>
      </c>
      <c r="B48" s="3" t="s">
        <v>25</v>
      </c>
      <c r="C48" s="4">
        <v>0</v>
      </c>
      <c r="D48" s="4">
        <v>100000</v>
      </c>
      <c r="E48" s="4">
        <v>100000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f>E48-F48</f>
        <v>100000</v>
      </c>
      <c r="L48" s="4">
        <f>D48-F48</f>
        <v>100000</v>
      </c>
      <c r="M48" s="4">
        <f>IF(E48=0,0,(F48/E48)*100)</f>
        <v>0</v>
      </c>
      <c r="N48" s="4">
        <f>D48-H48</f>
        <v>100000</v>
      </c>
      <c r="O48" s="4">
        <f>E48-H48</f>
        <v>100000</v>
      </c>
      <c r="P48" s="4">
        <f>IF(E48=0,0,(H48/E48)*100)</f>
        <v>0</v>
      </c>
    </row>
    <row r="49" spans="1:16" x14ac:dyDescent="0.2">
      <c r="A49" s="8" t="s">
        <v>32</v>
      </c>
      <c r="B49" s="3" t="s">
        <v>33</v>
      </c>
      <c r="C49" s="4">
        <v>0</v>
      </c>
      <c r="D49" s="4">
        <v>100000</v>
      </c>
      <c r="E49" s="4">
        <v>100000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f>E49-F49</f>
        <v>100000</v>
      </c>
      <c r="L49" s="4">
        <f>D49-F49</f>
        <v>100000</v>
      </c>
      <c r="M49" s="4">
        <f>IF(E49=0,0,(F49/E49)*100)</f>
        <v>0</v>
      </c>
      <c r="N49" s="4">
        <f>D49-H49</f>
        <v>100000</v>
      </c>
      <c r="O49" s="4">
        <f>E49-H49</f>
        <v>100000</v>
      </c>
      <c r="P49" s="4">
        <f>IF(E49=0,0,(H49/E49)*100)</f>
        <v>0</v>
      </c>
    </row>
    <row r="50" spans="1:16" x14ac:dyDescent="0.2">
      <c r="A50" s="8" t="s">
        <v>34</v>
      </c>
      <c r="B50" s="3" t="s">
        <v>35</v>
      </c>
      <c r="C50" s="4">
        <v>0</v>
      </c>
      <c r="D50" s="4">
        <v>100000</v>
      </c>
      <c r="E50" s="4">
        <v>100000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f>E50-F50</f>
        <v>100000</v>
      </c>
      <c r="L50" s="4">
        <f>D50-F50</f>
        <v>100000</v>
      </c>
      <c r="M50" s="4">
        <f>IF(E50=0,0,(F50/E50)*100)</f>
        <v>0</v>
      </c>
      <c r="N50" s="4">
        <f>D50-H50</f>
        <v>100000</v>
      </c>
      <c r="O50" s="4">
        <f>E50-H50</f>
        <v>100000</v>
      </c>
      <c r="P50" s="4">
        <f>IF(E50=0,0,(H50/E50)*100)</f>
        <v>0</v>
      </c>
    </row>
    <row r="51" spans="1:16" x14ac:dyDescent="0.2">
      <c r="A51" s="5" t="s">
        <v>60</v>
      </c>
      <c r="B51" s="6" t="s">
        <v>61</v>
      </c>
      <c r="C51" s="7">
        <v>0</v>
      </c>
      <c r="D51" s="7">
        <v>50000</v>
      </c>
      <c r="E51" s="7">
        <v>50000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f>E51-F51</f>
        <v>50000</v>
      </c>
      <c r="L51" s="7">
        <f>D51-F51</f>
        <v>50000</v>
      </c>
      <c r="M51" s="7">
        <f>IF(E51=0,0,(F51/E51)*100)</f>
        <v>0</v>
      </c>
      <c r="N51" s="7">
        <f>D51-H51</f>
        <v>50000</v>
      </c>
      <c r="O51" s="7">
        <f>E51-H51</f>
        <v>50000</v>
      </c>
      <c r="P51" s="7">
        <f>IF(E51=0,0,(H51/E51)*100)</f>
        <v>0</v>
      </c>
    </row>
    <row r="52" spans="1:16" x14ac:dyDescent="0.2">
      <c r="A52" s="8" t="s">
        <v>38</v>
      </c>
      <c r="B52" s="3" t="s">
        <v>39</v>
      </c>
      <c r="C52" s="4">
        <v>0</v>
      </c>
      <c r="D52" s="4">
        <v>50000</v>
      </c>
      <c r="E52" s="4">
        <v>50000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f>E52-F52</f>
        <v>50000</v>
      </c>
      <c r="L52" s="4">
        <f>D52-F52</f>
        <v>50000</v>
      </c>
      <c r="M52" s="4">
        <f>IF(E52=0,0,(F52/E52)*100)</f>
        <v>0</v>
      </c>
      <c r="N52" s="4">
        <f>D52-H52</f>
        <v>50000</v>
      </c>
      <c r="O52" s="4">
        <f>E52-H52</f>
        <v>50000</v>
      </c>
      <c r="P52" s="4">
        <f>IF(E52=0,0,(H52/E52)*100)</f>
        <v>0</v>
      </c>
    </row>
    <row r="53" spans="1:16" x14ac:dyDescent="0.2">
      <c r="A53" s="8" t="s">
        <v>40</v>
      </c>
      <c r="B53" s="3" t="s">
        <v>41</v>
      </c>
      <c r="C53" s="4">
        <v>0</v>
      </c>
      <c r="D53" s="4">
        <v>50000</v>
      </c>
      <c r="E53" s="4">
        <v>50000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f>E53-F53</f>
        <v>50000</v>
      </c>
      <c r="L53" s="4">
        <f>D53-F53</f>
        <v>50000</v>
      </c>
      <c r="M53" s="4">
        <f>IF(E53=0,0,(F53/E53)*100)</f>
        <v>0</v>
      </c>
      <c r="N53" s="4">
        <f>D53-H53</f>
        <v>50000</v>
      </c>
      <c r="O53" s="4">
        <f>E53-H53</f>
        <v>50000</v>
      </c>
      <c r="P53" s="4">
        <f>IF(E53=0,0,(H53/E53)*100)</f>
        <v>0</v>
      </c>
    </row>
    <row r="54" spans="1:16" x14ac:dyDescent="0.2">
      <c r="A54" s="8" t="s">
        <v>42</v>
      </c>
      <c r="B54" s="3" t="s">
        <v>43</v>
      </c>
      <c r="C54" s="4">
        <v>0</v>
      </c>
      <c r="D54" s="4">
        <v>50000</v>
      </c>
      <c r="E54" s="4">
        <v>50000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f>E54-F54</f>
        <v>50000</v>
      </c>
      <c r="L54" s="4">
        <f>D54-F54</f>
        <v>50000</v>
      </c>
      <c r="M54" s="4">
        <f>IF(E54=0,0,(F54/E54)*100)</f>
        <v>0</v>
      </c>
      <c r="N54" s="4">
        <f>D54-H54</f>
        <v>50000</v>
      </c>
      <c r="O54" s="4">
        <f>E54-H54</f>
        <v>50000</v>
      </c>
      <c r="P54" s="4">
        <f>IF(E54=0,0,(H54/E54)*100)</f>
        <v>0</v>
      </c>
    </row>
    <row r="55" spans="1:16" x14ac:dyDescent="0.2">
      <c r="A55" s="8" t="s">
        <v>44</v>
      </c>
      <c r="B55" s="3" t="s">
        <v>45</v>
      </c>
      <c r="C55" s="4">
        <v>0</v>
      </c>
      <c r="D55" s="4">
        <v>50000</v>
      </c>
      <c r="E55" s="4">
        <v>50000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f>E55-F55</f>
        <v>50000</v>
      </c>
      <c r="L55" s="4">
        <f>D55-F55</f>
        <v>50000</v>
      </c>
      <c r="M55" s="4">
        <f>IF(E55=0,0,(F55/E55)*100)</f>
        <v>0</v>
      </c>
      <c r="N55" s="4">
        <f>D55-H55</f>
        <v>50000</v>
      </c>
      <c r="O55" s="4">
        <f>E55-H55</f>
        <v>50000</v>
      </c>
      <c r="P55" s="4">
        <f>IF(E55=0,0,(H55/E55)*100)</f>
        <v>0</v>
      </c>
    </row>
    <row r="56" spans="1:16" x14ac:dyDescent="0.2">
      <c r="A56" s="5" t="s">
        <v>62</v>
      </c>
      <c r="B56" s="6" t="s">
        <v>63</v>
      </c>
      <c r="C56" s="7">
        <v>0</v>
      </c>
      <c r="D56" s="7">
        <v>50000</v>
      </c>
      <c r="E56" s="7">
        <v>50000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f>E56-F56</f>
        <v>50000</v>
      </c>
      <c r="L56" s="7">
        <f>D56-F56</f>
        <v>50000</v>
      </c>
      <c r="M56" s="7">
        <f>IF(E56=0,0,(F56/E56)*100)</f>
        <v>0</v>
      </c>
      <c r="N56" s="7">
        <f>D56-H56</f>
        <v>50000</v>
      </c>
      <c r="O56" s="7">
        <f>E56-H56</f>
        <v>50000</v>
      </c>
      <c r="P56" s="7">
        <f>IF(E56=0,0,(H56/E56)*100)</f>
        <v>0</v>
      </c>
    </row>
    <row r="57" spans="1:16" x14ac:dyDescent="0.2">
      <c r="A57" s="8" t="s">
        <v>38</v>
      </c>
      <c r="B57" s="3" t="s">
        <v>39</v>
      </c>
      <c r="C57" s="4">
        <v>0</v>
      </c>
      <c r="D57" s="4">
        <v>50000</v>
      </c>
      <c r="E57" s="4">
        <v>50000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f>E57-F57</f>
        <v>50000</v>
      </c>
      <c r="L57" s="4">
        <f>D57-F57</f>
        <v>50000</v>
      </c>
      <c r="M57" s="4">
        <f>IF(E57=0,0,(F57/E57)*100)</f>
        <v>0</v>
      </c>
      <c r="N57" s="4">
        <f>D57-H57</f>
        <v>50000</v>
      </c>
      <c r="O57" s="4">
        <f>E57-H57</f>
        <v>50000</v>
      </c>
      <c r="P57" s="4">
        <f>IF(E57=0,0,(H57/E57)*100)</f>
        <v>0</v>
      </c>
    </row>
    <row r="58" spans="1:16" x14ac:dyDescent="0.2">
      <c r="A58" s="8" t="s">
        <v>40</v>
      </c>
      <c r="B58" s="3" t="s">
        <v>41</v>
      </c>
      <c r="C58" s="4">
        <v>0</v>
      </c>
      <c r="D58" s="4">
        <v>50000</v>
      </c>
      <c r="E58" s="4">
        <v>50000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f>E58-F58</f>
        <v>50000</v>
      </c>
      <c r="L58" s="4">
        <f>D58-F58</f>
        <v>50000</v>
      </c>
      <c r="M58" s="4">
        <f>IF(E58=0,0,(F58/E58)*100)</f>
        <v>0</v>
      </c>
      <c r="N58" s="4">
        <f>D58-H58</f>
        <v>50000</v>
      </c>
      <c r="O58" s="4">
        <f>E58-H58</f>
        <v>50000</v>
      </c>
      <c r="P58" s="4">
        <f>IF(E58=0,0,(H58/E58)*100)</f>
        <v>0</v>
      </c>
    </row>
    <row r="59" spans="1:16" x14ac:dyDescent="0.2">
      <c r="A59" s="8" t="s">
        <v>42</v>
      </c>
      <c r="B59" s="3" t="s">
        <v>43</v>
      </c>
      <c r="C59" s="4">
        <v>0</v>
      </c>
      <c r="D59" s="4">
        <v>50000</v>
      </c>
      <c r="E59" s="4">
        <v>50000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f>E59-F59</f>
        <v>50000</v>
      </c>
      <c r="L59" s="4">
        <f>D59-F59</f>
        <v>50000</v>
      </c>
      <c r="M59" s="4">
        <f>IF(E59=0,0,(F59/E59)*100)</f>
        <v>0</v>
      </c>
      <c r="N59" s="4">
        <f>D59-H59</f>
        <v>50000</v>
      </c>
      <c r="O59" s="4">
        <f>E59-H59</f>
        <v>50000</v>
      </c>
      <c r="P59" s="4">
        <f>IF(E59=0,0,(H59/E59)*100)</f>
        <v>0</v>
      </c>
    </row>
    <row r="60" spans="1:16" x14ac:dyDescent="0.2">
      <c r="A60" s="8" t="s">
        <v>44</v>
      </c>
      <c r="B60" s="3" t="s">
        <v>45</v>
      </c>
      <c r="C60" s="4">
        <v>0</v>
      </c>
      <c r="D60" s="4">
        <v>50000</v>
      </c>
      <c r="E60" s="4">
        <v>50000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f>E60-F60</f>
        <v>50000</v>
      </c>
      <c r="L60" s="4">
        <f>D60-F60</f>
        <v>50000</v>
      </c>
      <c r="M60" s="4">
        <f>IF(E60=0,0,(F60/E60)*100)</f>
        <v>0</v>
      </c>
      <c r="N60" s="4">
        <f>D60-H60</f>
        <v>50000</v>
      </c>
      <c r="O60" s="4">
        <f>E60-H60</f>
        <v>50000</v>
      </c>
      <c r="P60" s="4">
        <f>IF(E60=0,0,(H60/E60)*100)</f>
        <v>0</v>
      </c>
    </row>
    <row r="61" spans="1:16" x14ac:dyDescent="0.2">
      <c r="A61" s="5" t="s">
        <v>64</v>
      </c>
      <c r="B61" s="6" t="s">
        <v>65</v>
      </c>
      <c r="C61" s="7">
        <v>74500</v>
      </c>
      <c r="D61" s="7">
        <v>74500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f>E61-F61</f>
        <v>0</v>
      </c>
      <c r="L61" s="7">
        <f>D61-F61</f>
        <v>74500</v>
      </c>
      <c r="M61" s="7">
        <f>IF(E61=0,0,(F61/E61)*100)</f>
        <v>0</v>
      </c>
      <c r="N61" s="7">
        <f>D61-H61</f>
        <v>74500</v>
      </c>
      <c r="O61" s="7">
        <f>E61-H61</f>
        <v>0</v>
      </c>
      <c r="P61" s="7">
        <f>IF(E61=0,0,(H61/E61)*100)</f>
        <v>0</v>
      </c>
    </row>
    <row r="62" spans="1:16" x14ac:dyDescent="0.2">
      <c r="A62" s="8" t="s">
        <v>38</v>
      </c>
      <c r="B62" s="3" t="s">
        <v>39</v>
      </c>
      <c r="C62" s="4">
        <v>74500</v>
      </c>
      <c r="D62" s="4">
        <v>74500</v>
      </c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f>E62-F62</f>
        <v>0</v>
      </c>
      <c r="L62" s="4">
        <f>D62-F62</f>
        <v>74500</v>
      </c>
      <c r="M62" s="4">
        <f>IF(E62=0,0,(F62/E62)*100)</f>
        <v>0</v>
      </c>
      <c r="N62" s="4">
        <f>D62-H62</f>
        <v>74500</v>
      </c>
      <c r="O62" s="4">
        <f>E62-H62</f>
        <v>0</v>
      </c>
      <c r="P62" s="4">
        <f>IF(E62=0,0,(H62/E62)*100)</f>
        <v>0</v>
      </c>
    </row>
    <row r="63" spans="1:16" x14ac:dyDescent="0.2">
      <c r="A63" s="8" t="s">
        <v>40</v>
      </c>
      <c r="B63" s="3" t="s">
        <v>41</v>
      </c>
      <c r="C63" s="4">
        <v>74500</v>
      </c>
      <c r="D63" s="4">
        <v>74500</v>
      </c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f>E63-F63</f>
        <v>0</v>
      </c>
      <c r="L63" s="4">
        <f>D63-F63</f>
        <v>74500</v>
      </c>
      <c r="M63" s="4">
        <f>IF(E63=0,0,(F63/E63)*100)</f>
        <v>0</v>
      </c>
      <c r="N63" s="4">
        <f>D63-H63</f>
        <v>74500</v>
      </c>
      <c r="O63" s="4">
        <f>E63-H63</f>
        <v>0</v>
      </c>
      <c r="P63" s="4">
        <f>IF(E63=0,0,(H63/E63)*100)</f>
        <v>0</v>
      </c>
    </row>
    <row r="64" spans="1:16" x14ac:dyDescent="0.2">
      <c r="A64" s="8" t="s">
        <v>66</v>
      </c>
      <c r="B64" s="3" t="s">
        <v>67</v>
      </c>
      <c r="C64" s="4">
        <v>74500</v>
      </c>
      <c r="D64" s="4">
        <v>74500</v>
      </c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f>E64-F64</f>
        <v>0</v>
      </c>
      <c r="L64" s="4">
        <f>D64-F64</f>
        <v>74500</v>
      </c>
      <c r="M64" s="4">
        <f>IF(E64=0,0,(F64/E64)*100)</f>
        <v>0</v>
      </c>
      <c r="N64" s="4">
        <f>D64-H64</f>
        <v>74500</v>
      </c>
      <c r="O64" s="4">
        <f>E64-H64</f>
        <v>0</v>
      </c>
      <c r="P64" s="4">
        <f>IF(E64=0,0,(H64/E64)*100)</f>
        <v>0</v>
      </c>
    </row>
    <row r="65" spans="1:16" x14ac:dyDescent="0.2">
      <c r="A65" s="6" t="s">
        <v>68</v>
      </c>
      <c r="B65" s="6"/>
      <c r="C65" s="7">
        <v>2404697</v>
      </c>
      <c r="D65" s="7">
        <v>7536050</v>
      </c>
      <c r="E65" s="7">
        <v>5231353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f>E65-F65</f>
        <v>5231353</v>
      </c>
      <c r="L65" s="7">
        <f>D65-F65</f>
        <v>7536050</v>
      </c>
      <c r="M65" s="7">
        <f>IF(E65=0,0,(F65/E65)*100)</f>
        <v>0</v>
      </c>
      <c r="N65" s="7">
        <f>D65-H65</f>
        <v>7536050</v>
      </c>
      <c r="O65" s="7">
        <f>E65-H65</f>
        <v>5231353</v>
      </c>
      <c r="P65" s="7">
        <f>IF(E65=0,0,(H65/E65)*100)</f>
        <v>0</v>
      </c>
    </row>
    <row r="66" spans="1:16" x14ac:dyDescent="0.2">
      <c r="A66" s="8" t="s">
        <v>38</v>
      </c>
      <c r="B66" s="3" t="s">
        <v>39</v>
      </c>
      <c r="C66" s="4">
        <v>174500</v>
      </c>
      <c r="D66" s="4">
        <v>437359</v>
      </c>
      <c r="E66" s="4">
        <v>362859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f>E66-F66</f>
        <v>362859</v>
      </c>
      <c r="L66" s="4">
        <f>D66-F66</f>
        <v>437359</v>
      </c>
      <c r="M66" s="4">
        <f>IF(E66=0,0,(F66/E66)*100)</f>
        <v>0</v>
      </c>
      <c r="N66" s="4">
        <f>D66-H66</f>
        <v>437359</v>
      </c>
      <c r="O66" s="4">
        <f>E66-H66</f>
        <v>362859</v>
      </c>
      <c r="P66" s="4">
        <f>IF(E66=0,0,(H66/E66)*100)</f>
        <v>0</v>
      </c>
    </row>
    <row r="67" spans="1:16" x14ac:dyDescent="0.2">
      <c r="A67" s="8" t="s">
        <v>40</v>
      </c>
      <c r="B67" s="3" t="s">
        <v>41</v>
      </c>
      <c r="C67" s="4">
        <v>174500</v>
      </c>
      <c r="D67" s="4">
        <v>437359</v>
      </c>
      <c r="E67" s="4">
        <v>362859</v>
      </c>
      <c r="F67" s="4">
        <v>0</v>
      </c>
      <c r="G67" s="4">
        <v>0</v>
      </c>
      <c r="H67" s="4">
        <v>0</v>
      </c>
      <c r="I67" s="4">
        <v>0</v>
      </c>
      <c r="J67" s="4">
        <v>0</v>
      </c>
      <c r="K67" s="4">
        <f>E67-F67</f>
        <v>362859</v>
      </c>
      <c r="L67" s="4">
        <f>D67-F67</f>
        <v>437359</v>
      </c>
      <c r="M67" s="4">
        <f>IF(E67=0,0,(F67/E67)*100)</f>
        <v>0</v>
      </c>
      <c r="N67" s="4">
        <f>D67-H67</f>
        <v>437359</v>
      </c>
      <c r="O67" s="4">
        <f>E67-H67</f>
        <v>362859</v>
      </c>
      <c r="P67" s="4">
        <f>IF(E67=0,0,(H67/E67)*100)</f>
        <v>0</v>
      </c>
    </row>
    <row r="68" spans="1:16" x14ac:dyDescent="0.2">
      <c r="A68" s="8" t="s">
        <v>66</v>
      </c>
      <c r="B68" s="3" t="s">
        <v>67</v>
      </c>
      <c r="C68" s="4">
        <v>74500</v>
      </c>
      <c r="D68" s="4">
        <v>74500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f>E68-F68</f>
        <v>0</v>
      </c>
      <c r="L68" s="4">
        <f>D68-F68</f>
        <v>74500</v>
      </c>
      <c r="M68" s="4">
        <f>IF(E68=0,0,(F68/E68)*100)</f>
        <v>0</v>
      </c>
      <c r="N68" s="4">
        <f>D68-H68</f>
        <v>74500</v>
      </c>
      <c r="O68" s="4">
        <f>E68-H68</f>
        <v>0</v>
      </c>
      <c r="P68" s="4">
        <f>IF(E68=0,0,(H68/E68)*100)</f>
        <v>0</v>
      </c>
    </row>
    <row r="69" spans="1:16" x14ac:dyDescent="0.2">
      <c r="A69" s="8" t="s">
        <v>42</v>
      </c>
      <c r="B69" s="3" t="s">
        <v>43</v>
      </c>
      <c r="C69" s="4">
        <v>100000</v>
      </c>
      <c r="D69" s="4">
        <v>362859</v>
      </c>
      <c r="E69" s="4">
        <v>362859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f>E69-F69</f>
        <v>362859</v>
      </c>
      <c r="L69" s="4">
        <f>D69-F69</f>
        <v>362859</v>
      </c>
      <c r="M69" s="4">
        <f>IF(E69=0,0,(F69/E69)*100)</f>
        <v>0</v>
      </c>
      <c r="N69" s="4">
        <f>D69-H69</f>
        <v>362859</v>
      </c>
      <c r="O69" s="4">
        <f>E69-H69</f>
        <v>362859</v>
      </c>
      <c r="P69" s="4">
        <f>IF(E69=0,0,(H69/E69)*100)</f>
        <v>0</v>
      </c>
    </row>
    <row r="70" spans="1:16" x14ac:dyDescent="0.2">
      <c r="A70" s="8" t="s">
        <v>44</v>
      </c>
      <c r="B70" s="3" t="s">
        <v>45</v>
      </c>
      <c r="C70" s="4">
        <v>100000</v>
      </c>
      <c r="D70" s="4">
        <v>362859</v>
      </c>
      <c r="E70" s="4">
        <v>362859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f>E70-F70</f>
        <v>362859</v>
      </c>
      <c r="L70" s="4">
        <f>D70-F70</f>
        <v>362859</v>
      </c>
      <c r="M70" s="4">
        <f>IF(E70=0,0,(F70/E70)*100)</f>
        <v>0</v>
      </c>
      <c r="N70" s="4">
        <f>D70-H70</f>
        <v>362859</v>
      </c>
      <c r="O70" s="4">
        <f>E70-H70</f>
        <v>362859</v>
      </c>
      <c r="P70" s="4">
        <f>IF(E70=0,0,(H70/E70)*100)</f>
        <v>0</v>
      </c>
    </row>
    <row r="71" spans="1:16" x14ac:dyDescent="0.2">
      <c r="A71" s="8" t="s">
        <v>22</v>
      </c>
      <c r="B71" s="3" t="s">
        <v>23</v>
      </c>
      <c r="C71" s="4">
        <v>2230197</v>
      </c>
      <c r="D71" s="4">
        <v>7098691</v>
      </c>
      <c r="E71" s="4">
        <v>4868494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f>E71-F71</f>
        <v>4868494</v>
      </c>
      <c r="L71" s="4">
        <f>D71-F71</f>
        <v>7098691</v>
      </c>
      <c r="M71" s="4">
        <f>IF(E71=0,0,(F71/E71)*100)</f>
        <v>0</v>
      </c>
      <c r="N71" s="4">
        <f>D71-H71</f>
        <v>7098691</v>
      </c>
      <c r="O71" s="4">
        <f>E71-H71</f>
        <v>4868494</v>
      </c>
      <c r="P71" s="4">
        <f>IF(E71=0,0,(H71/E71)*100)</f>
        <v>0</v>
      </c>
    </row>
    <row r="72" spans="1:16" x14ac:dyDescent="0.2">
      <c r="A72" s="8" t="s">
        <v>24</v>
      </c>
      <c r="B72" s="3" t="s">
        <v>25</v>
      </c>
      <c r="C72" s="4">
        <v>2230197</v>
      </c>
      <c r="D72" s="4">
        <v>7098691</v>
      </c>
      <c r="E72" s="4">
        <v>4868494</v>
      </c>
      <c r="F72" s="4">
        <v>0</v>
      </c>
      <c r="G72" s="4">
        <v>0</v>
      </c>
      <c r="H72" s="4">
        <v>0</v>
      </c>
      <c r="I72" s="4">
        <v>0</v>
      </c>
      <c r="J72" s="4">
        <v>0</v>
      </c>
      <c r="K72" s="4">
        <f>E72-F72</f>
        <v>4868494</v>
      </c>
      <c r="L72" s="4">
        <f>D72-F72</f>
        <v>7098691</v>
      </c>
      <c r="M72" s="4">
        <f>IF(E72=0,0,(F72/E72)*100)</f>
        <v>0</v>
      </c>
      <c r="N72" s="4">
        <f>D72-H72</f>
        <v>7098691</v>
      </c>
      <c r="O72" s="4">
        <f>E72-H72</f>
        <v>4868494</v>
      </c>
      <c r="P72" s="4">
        <f>IF(E72=0,0,(H72/E72)*100)</f>
        <v>0</v>
      </c>
    </row>
    <row r="73" spans="1:16" x14ac:dyDescent="0.2">
      <c r="A73" s="8" t="s">
        <v>26</v>
      </c>
      <c r="B73" s="3" t="s">
        <v>27</v>
      </c>
      <c r="C73" s="4">
        <v>130197</v>
      </c>
      <c r="D73" s="4">
        <v>130197</v>
      </c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f>E73-F73</f>
        <v>0</v>
      </c>
      <c r="L73" s="4">
        <f>D73-F73</f>
        <v>130197</v>
      </c>
      <c r="M73" s="4">
        <f>IF(E73=0,0,(F73/E73)*100)</f>
        <v>0</v>
      </c>
      <c r="N73" s="4">
        <f>D73-H73</f>
        <v>130197</v>
      </c>
      <c r="O73" s="4">
        <f>E73-H73</f>
        <v>0</v>
      </c>
      <c r="P73" s="4">
        <f>IF(E73=0,0,(H73/E73)*100)</f>
        <v>0</v>
      </c>
    </row>
    <row r="74" spans="1:16" x14ac:dyDescent="0.2">
      <c r="A74" s="8" t="s">
        <v>32</v>
      </c>
      <c r="B74" s="3" t="s">
        <v>33</v>
      </c>
      <c r="C74" s="4">
        <v>0</v>
      </c>
      <c r="D74" s="4">
        <v>139500</v>
      </c>
      <c r="E74" s="4">
        <v>139500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f>E74-F74</f>
        <v>139500</v>
      </c>
      <c r="L74" s="4">
        <f>D74-F74</f>
        <v>139500</v>
      </c>
      <c r="M74" s="4">
        <f>IF(E74=0,0,(F74/E74)*100)</f>
        <v>0</v>
      </c>
      <c r="N74" s="4">
        <f>D74-H74</f>
        <v>139500</v>
      </c>
      <c r="O74" s="4">
        <f>E74-H74</f>
        <v>139500</v>
      </c>
      <c r="P74" s="4">
        <f>IF(E74=0,0,(H74/E74)*100)</f>
        <v>0</v>
      </c>
    </row>
    <row r="75" spans="1:16" x14ac:dyDescent="0.2">
      <c r="A75" s="8" t="s">
        <v>34</v>
      </c>
      <c r="B75" s="3" t="s">
        <v>35</v>
      </c>
      <c r="C75" s="4">
        <v>0</v>
      </c>
      <c r="D75" s="4">
        <v>139500</v>
      </c>
      <c r="E75" s="4">
        <v>139500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f>E75-F75</f>
        <v>139500</v>
      </c>
      <c r="L75" s="4">
        <f>D75-F75</f>
        <v>139500</v>
      </c>
      <c r="M75" s="4">
        <f>IF(E75=0,0,(F75/E75)*100)</f>
        <v>0</v>
      </c>
      <c r="N75" s="4">
        <f>D75-H75</f>
        <v>139500</v>
      </c>
      <c r="O75" s="4">
        <f>E75-H75</f>
        <v>139500</v>
      </c>
      <c r="P75" s="4">
        <f>IF(E75=0,0,(H75/E75)*100)</f>
        <v>0</v>
      </c>
    </row>
    <row r="76" spans="1:16" x14ac:dyDescent="0.2">
      <c r="A76" s="8" t="s">
        <v>48</v>
      </c>
      <c r="B76" s="3" t="s">
        <v>49</v>
      </c>
      <c r="C76" s="4">
        <v>2100000</v>
      </c>
      <c r="D76" s="4">
        <v>6828994</v>
      </c>
      <c r="E76" s="4">
        <v>4728994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f>E76-F76</f>
        <v>4728994</v>
      </c>
      <c r="L76" s="4">
        <f>D76-F76</f>
        <v>6828994</v>
      </c>
      <c r="M76" s="4">
        <f>IF(E76=0,0,(F76/E76)*100)</f>
        <v>0</v>
      </c>
      <c r="N76" s="4">
        <f>D76-H76</f>
        <v>6828994</v>
      </c>
      <c r="O76" s="4">
        <f>E76-H76</f>
        <v>4728994</v>
      </c>
      <c r="P76" s="4">
        <f>IF(E76=0,0,(H76/E76)*100)</f>
        <v>0</v>
      </c>
    </row>
    <row r="77" spans="1:16" x14ac:dyDescent="0.2">
      <c r="A77" s="8" t="s">
        <v>50</v>
      </c>
      <c r="B77" s="3" t="s">
        <v>51</v>
      </c>
      <c r="C77" s="4">
        <v>2100000</v>
      </c>
      <c r="D77" s="4">
        <v>6828994</v>
      </c>
      <c r="E77" s="4">
        <v>4728994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f>E77-F77</f>
        <v>4728994</v>
      </c>
      <c r="L77" s="4">
        <f>D77-F77</f>
        <v>6828994</v>
      </c>
      <c r="M77" s="4">
        <f>IF(E77=0,0,(F77/E77)*100)</f>
        <v>0</v>
      </c>
      <c r="N77" s="4">
        <f>D77-H77</f>
        <v>6828994</v>
      </c>
      <c r="O77" s="4">
        <f>E77-H77</f>
        <v>4728994</v>
      </c>
      <c r="P77" s="4">
        <f>IF(E77=0,0,(H77/E77)*100)</f>
        <v>0</v>
      </c>
    </row>
  </sheetData>
  <mergeCells count="2">
    <mergeCell ref="A2:L2"/>
    <mergeCell ref="A3:L3"/>
  </mergeCells>
  <pageMargins left="0.59055118110236204" right="0.59055118110236204" top="0.39370078740157499" bottom="0.39370078740157499" header="0" footer="0"/>
  <pageSetup paperSize="9" fitToHeight="50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2020-05-28T11:16:39Z</dcterms:created>
  <dcterms:modified xsi:type="dcterms:W3CDTF">2020-05-28T11:16:53Z</dcterms:modified>
</cp:coreProperties>
</file>