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21" i="1" l="1"/>
  <c r="O421" i="1"/>
  <c r="N421" i="1"/>
  <c r="M421" i="1"/>
  <c r="L421" i="1"/>
  <c r="K421" i="1"/>
  <c r="P420" i="1"/>
  <c r="O420" i="1"/>
  <c r="N420" i="1"/>
  <c r="M420" i="1"/>
  <c r="L420" i="1"/>
  <c r="K420" i="1"/>
  <c r="P419" i="1"/>
  <c r="O419" i="1"/>
  <c r="N419" i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P415" i="1"/>
  <c r="O415" i="1"/>
  <c r="N415" i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<sst xmlns="http://schemas.openxmlformats.org/spreadsheetml/2006/main" count="847" uniqueCount="163">
  <si>
    <t>Станом на 03.06.2020</t>
  </si>
  <si>
    <t xml:space="preserve">Аналіз фінансування установ на 29.05.2020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</si>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</sst>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1"/>
  <sheetViews>
    <sheetView tabSelected="1" topLeftCell="A37" workbookViewId="0">
      <selection activeCell="M16" sqref="M16"/>
    </sheetView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9" width="10.42578125" bestFit="1" customWidth="1"/>
    <col min="10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15872517</v>
      </c>
      <c r="E8" s="7">
        <v>7896790</v>
      </c>
      <c r="F8" s="7">
        <v>5513431.8099999987</v>
      </c>
      <c r="G8" s="7">
        <v>0</v>
      </c>
      <c r="H8" s="7">
        <v>5446508.7699999986</v>
      </c>
      <c r="I8" s="7">
        <v>66923.040000000008</v>
      </c>
      <c r="J8" s="7">
        <v>0</v>
      </c>
      <c r="K8" s="7">
        <f>E8-F8</f>
        <v>2383358.1900000013</v>
      </c>
      <c r="L8" s="7">
        <f>D8-F8</f>
        <v>10359085.190000001</v>
      </c>
      <c r="M8" s="7">
        <f>IF(E8=0,0,(F8/E8)*100)</f>
        <v>69.818645424279978</v>
      </c>
      <c r="N8" s="7">
        <f>D8-H8</f>
        <v>10426008.23</v>
      </c>
      <c r="O8" s="7">
        <f>E8-H8</f>
        <v>2450281.2300000014</v>
      </c>
      <c r="P8" s="7">
        <f>IF(E8=0,0,(H8/E8)*100)</f>
        <v>68.971173983352713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15872517</v>
      </c>
      <c r="E9" s="4">
        <v>7896790</v>
      </c>
      <c r="F9" s="4">
        <v>5513431.8099999987</v>
      </c>
      <c r="G9" s="4">
        <v>0</v>
      </c>
      <c r="H9" s="4">
        <v>5446508.7699999986</v>
      </c>
      <c r="I9" s="4">
        <v>66923.040000000008</v>
      </c>
      <c r="J9" s="4">
        <v>0</v>
      </c>
      <c r="K9" s="4">
        <f>E9-F9</f>
        <v>2383358.1900000013</v>
      </c>
      <c r="L9" s="4">
        <f>D9-F9</f>
        <v>10359085.190000001</v>
      </c>
      <c r="M9" s="4">
        <f>IF(E9=0,0,(F9/E9)*100)</f>
        <v>69.818645424279978</v>
      </c>
      <c r="N9" s="4">
        <f>D9-H9</f>
        <v>10426008.23</v>
      </c>
      <c r="O9" s="4">
        <f>E9-H9</f>
        <v>2450281.2300000014</v>
      </c>
      <c r="P9" s="4">
        <f>IF(E9=0,0,(H9/E9)*100)</f>
        <v>68.971173983352713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14678098</v>
      </c>
      <c r="E10" s="4">
        <v>7223678</v>
      </c>
      <c r="F10" s="4">
        <v>5302363.7399999993</v>
      </c>
      <c r="G10" s="4">
        <v>0</v>
      </c>
      <c r="H10" s="4">
        <v>5257419.8699999992</v>
      </c>
      <c r="I10" s="4">
        <v>44943.869999999995</v>
      </c>
      <c r="J10" s="4">
        <v>0</v>
      </c>
      <c r="K10" s="4">
        <f>E10-F10</f>
        <v>1921314.2600000007</v>
      </c>
      <c r="L10" s="4">
        <f>D10-F10</f>
        <v>9375734.2600000016</v>
      </c>
      <c r="M10" s="4">
        <f>IF(E10=0,0,(F10/E10)*100)</f>
        <v>73.402548397090783</v>
      </c>
      <c r="N10" s="4">
        <f>D10-H10</f>
        <v>9420678.1300000008</v>
      </c>
      <c r="O10" s="4">
        <f>E10-H10</f>
        <v>1966258.1300000008</v>
      </c>
      <c r="P10" s="4">
        <f>IF(E10=0,0,(H10/E10)*100)</f>
        <v>72.78037406982979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12031227</v>
      </c>
      <c r="E11" s="4">
        <v>5921047</v>
      </c>
      <c r="F11" s="4">
        <v>4341264.8099999996</v>
      </c>
      <c r="G11" s="4">
        <v>0</v>
      </c>
      <c r="H11" s="4">
        <v>4304426.8899999997</v>
      </c>
      <c r="I11" s="4">
        <v>36837.919999999998</v>
      </c>
      <c r="J11" s="4">
        <v>0</v>
      </c>
      <c r="K11" s="4">
        <f>E11-F11</f>
        <v>1579782.1900000004</v>
      </c>
      <c r="L11" s="4">
        <f>D11-F11</f>
        <v>7689962.1900000004</v>
      </c>
      <c r="M11" s="4">
        <f>IF(E11=0,0,(F11/E11)*100)</f>
        <v>73.31920874804743</v>
      </c>
      <c r="N11" s="4">
        <f>D11-H11</f>
        <v>7726800.1100000003</v>
      </c>
      <c r="O11" s="4">
        <f>E11-H11</f>
        <v>1616620.1100000003</v>
      </c>
      <c r="P11" s="4">
        <f>IF(E11=0,0,(H11/E11)*100)</f>
        <v>72.697056618533836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12031227</v>
      </c>
      <c r="E12" s="4">
        <v>5921047</v>
      </c>
      <c r="F12" s="4">
        <v>4341264.8099999996</v>
      </c>
      <c r="G12" s="4">
        <v>0</v>
      </c>
      <c r="H12" s="4">
        <v>4304426.8899999997</v>
      </c>
      <c r="I12" s="4">
        <v>36837.919999999998</v>
      </c>
      <c r="J12" s="4">
        <v>0</v>
      </c>
      <c r="K12" s="4">
        <f>E12-F12</f>
        <v>1579782.1900000004</v>
      </c>
      <c r="L12" s="4">
        <f>D12-F12</f>
        <v>7689962.1900000004</v>
      </c>
      <c r="M12" s="4">
        <f>IF(E12=0,0,(F12/E12)*100)</f>
        <v>73.31920874804743</v>
      </c>
      <c r="N12" s="4">
        <f>D12-H12</f>
        <v>7726800.1100000003</v>
      </c>
      <c r="O12" s="4">
        <f>E12-H12</f>
        <v>1616620.1100000003</v>
      </c>
      <c r="P12" s="4">
        <f>IF(E12=0,0,(H12/E12)*100)</f>
        <v>72.697056618533836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2646871</v>
      </c>
      <c r="E13" s="4">
        <v>1302631</v>
      </c>
      <c r="F13" s="4">
        <v>961098.93</v>
      </c>
      <c r="G13" s="4">
        <v>0</v>
      </c>
      <c r="H13" s="4">
        <v>952992.98</v>
      </c>
      <c r="I13" s="4">
        <v>8105.95</v>
      </c>
      <c r="J13" s="4">
        <v>0</v>
      </c>
      <c r="K13" s="4">
        <f>E13-F13</f>
        <v>341532.06999999995</v>
      </c>
      <c r="L13" s="4">
        <f>D13-F13</f>
        <v>1685772.0699999998</v>
      </c>
      <c r="M13" s="4">
        <f>IF(E13=0,0,(F13/E13)*100)</f>
        <v>73.781364791717692</v>
      </c>
      <c r="N13" s="4">
        <f>D13-H13</f>
        <v>1693878.02</v>
      </c>
      <c r="O13" s="4">
        <f>E13-H13</f>
        <v>349638.02</v>
      </c>
      <c r="P13" s="4">
        <f>IF(E13=0,0,(H13/E13)*100)</f>
        <v>73.159089565655961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1187419</v>
      </c>
      <c r="E14" s="4">
        <v>666112</v>
      </c>
      <c r="F14" s="4">
        <v>211061.95</v>
      </c>
      <c r="G14" s="4">
        <v>0</v>
      </c>
      <c r="H14" s="4">
        <v>189082.78</v>
      </c>
      <c r="I14" s="4">
        <v>21979.17</v>
      </c>
      <c r="J14" s="4">
        <v>0</v>
      </c>
      <c r="K14" s="4">
        <f>E14-F14</f>
        <v>455050.05</v>
      </c>
      <c r="L14" s="4">
        <f>D14-F14</f>
        <v>976357.05</v>
      </c>
      <c r="M14" s="4">
        <f>IF(E14=0,0,(F14/E14)*100)</f>
        <v>31.685654964930826</v>
      </c>
      <c r="N14" s="4">
        <f>D14-H14</f>
        <v>998336.22</v>
      </c>
      <c r="O14" s="4">
        <f>E14-H14</f>
        <v>477029.22</v>
      </c>
      <c r="P14" s="4">
        <f>IF(E14=0,0,(H14/E14)*100)</f>
        <v>28.386034180438124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412123</v>
      </c>
      <c r="E15" s="4">
        <v>208050</v>
      </c>
      <c r="F15" s="4">
        <v>59782.59</v>
      </c>
      <c r="G15" s="4">
        <v>0</v>
      </c>
      <c r="H15" s="4">
        <v>53698.79</v>
      </c>
      <c r="I15" s="4">
        <v>6083.8</v>
      </c>
      <c r="J15" s="4">
        <v>0</v>
      </c>
      <c r="K15" s="4">
        <f>E15-F15</f>
        <v>148267.41</v>
      </c>
      <c r="L15" s="4">
        <f>D15-F15</f>
        <v>352340.41000000003</v>
      </c>
      <c r="M15" s="4">
        <f>IF(E15=0,0,(F15/E15)*100)</f>
        <v>28.734722422494592</v>
      </c>
      <c r="N15" s="4">
        <f>D15-H15</f>
        <v>358424.21</v>
      </c>
      <c r="O15" s="4">
        <f>E15-H15</f>
        <v>154351.21</v>
      </c>
      <c r="P15" s="4">
        <f>IF(E15=0,0,(H15/E15)*100)</f>
        <v>25.810521509252581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184343</v>
      </c>
      <c r="F16" s="4">
        <v>76381.67</v>
      </c>
      <c r="G16" s="4">
        <v>0</v>
      </c>
      <c r="H16" s="4">
        <v>68316.3</v>
      </c>
      <c r="I16" s="4">
        <v>8065.37</v>
      </c>
      <c r="J16" s="4">
        <v>0</v>
      </c>
      <c r="K16" s="4">
        <f>E16-F16</f>
        <v>107961.33</v>
      </c>
      <c r="L16" s="4">
        <f>D16-F16</f>
        <v>250588.33000000002</v>
      </c>
      <c r="M16" s="4">
        <f>IF(E16=0,0,(F16/E16)*100)</f>
        <v>41.434537790965756</v>
      </c>
      <c r="N16" s="4">
        <f>D16-H16</f>
        <v>258653.7</v>
      </c>
      <c r="O16" s="4">
        <f>E16-H16</f>
        <v>116026.7</v>
      </c>
      <c r="P16" s="4">
        <f>IF(E16=0,0,(H16/E16)*100)</f>
        <v>37.059340468583024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38000</v>
      </c>
      <c r="F17" s="4">
        <v>4941.1000000000004</v>
      </c>
      <c r="G17" s="4">
        <v>0</v>
      </c>
      <c r="H17" s="4">
        <v>4941.1000000000004</v>
      </c>
      <c r="I17" s="4">
        <v>0</v>
      </c>
      <c r="J17" s="4">
        <v>0</v>
      </c>
      <c r="K17" s="4">
        <f>E17-F17</f>
        <v>33058.9</v>
      </c>
      <c r="L17" s="4">
        <f>D17-F17</f>
        <v>79058.899999999994</v>
      </c>
      <c r="M17" s="4">
        <f>IF(E17=0,0,(F17/E17)*100)</f>
        <v>13.002894736842105</v>
      </c>
      <c r="N17" s="4">
        <f>D17-H17</f>
        <v>79058.899999999994</v>
      </c>
      <c r="O17" s="4">
        <f>E17-H17</f>
        <v>33058.9</v>
      </c>
      <c r="P17" s="4">
        <f>IF(E17=0,0,(H17/E17)*100)</f>
        <v>13.002894736842105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223219</v>
      </c>
      <c r="F18" s="4">
        <v>65816.59</v>
      </c>
      <c r="G18" s="4">
        <v>0</v>
      </c>
      <c r="H18" s="4">
        <v>57986.590000000004</v>
      </c>
      <c r="I18" s="4">
        <v>7830</v>
      </c>
      <c r="J18" s="4">
        <v>0</v>
      </c>
      <c r="K18" s="4">
        <f>E18-F18</f>
        <v>157402.41</v>
      </c>
      <c r="L18" s="4">
        <f>D18-F18</f>
        <v>268509.41000000003</v>
      </c>
      <c r="M18" s="4">
        <f>IF(E18=0,0,(F18/E18)*100)</f>
        <v>29.485209592373408</v>
      </c>
      <c r="N18" s="4">
        <f>D18-H18</f>
        <v>276339.40999999997</v>
      </c>
      <c r="O18" s="4">
        <f>E18-H18</f>
        <v>165232.41</v>
      </c>
      <c r="P18" s="4">
        <f>IF(E18=0,0,(H18/E18)*100)</f>
        <v>25.977443676389555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3500</v>
      </c>
      <c r="F19" s="4">
        <v>2096.12</v>
      </c>
      <c r="G19" s="4">
        <v>0</v>
      </c>
      <c r="H19" s="4">
        <v>2096.12</v>
      </c>
      <c r="I19" s="4">
        <v>0</v>
      </c>
      <c r="J19" s="4">
        <v>0</v>
      </c>
      <c r="K19" s="4">
        <f>E19-F19</f>
        <v>1403.88</v>
      </c>
      <c r="L19" s="4">
        <f>D19-F19</f>
        <v>5903.88</v>
      </c>
      <c r="M19" s="4">
        <f>IF(E19=0,0,(F19/E19)*100)</f>
        <v>59.889142857142851</v>
      </c>
      <c r="N19" s="4">
        <f>D19-H19</f>
        <v>5903.88</v>
      </c>
      <c r="O19" s="4">
        <f>E19-H19</f>
        <v>1403.88</v>
      </c>
      <c r="P19" s="4">
        <f>IF(E19=0,0,(H19/E19)*100)</f>
        <v>59.889142857142851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75324</v>
      </c>
      <c r="F20" s="4">
        <v>46371.54</v>
      </c>
      <c r="G20" s="4">
        <v>0</v>
      </c>
      <c r="H20" s="4">
        <v>45568.54</v>
      </c>
      <c r="I20" s="4">
        <v>803</v>
      </c>
      <c r="J20" s="4">
        <v>0</v>
      </c>
      <c r="K20" s="4">
        <f>E20-F20</f>
        <v>28952.46</v>
      </c>
      <c r="L20" s="4">
        <f>D20-F20</f>
        <v>134117.46</v>
      </c>
      <c r="M20" s="4">
        <f>IF(E20=0,0,(F20/E20)*100)</f>
        <v>61.562768838617174</v>
      </c>
      <c r="N20" s="4">
        <f>D20-H20</f>
        <v>134920.46</v>
      </c>
      <c r="O20" s="4">
        <f>E20-H20</f>
        <v>29755.46</v>
      </c>
      <c r="P20" s="4">
        <f>IF(E20=0,0,(H20/E20)*100)</f>
        <v>60.496707556688442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144395</v>
      </c>
      <c r="F21" s="4">
        <v>17348.93</v>
      </c>
      <c r="G21" s="4">
        <v>0</v>
      </c>
      <c r="H21" s="4">
        <v>10321.93</v>
      </c>
      <c r="I21" s="4">
        <v>7027</v>
      </c>
      <c r="J21" s="4">
        <v>0</v>
      </c>
      <c r="K21" s="4">
        <f>E21-F21</f>
        <v>127046.07</v>
      </c>
      <c r="L21" s="4">
        <f>D21-F21</f>
        <v>128488.07</v>
      </c>
      <c r="M21" s="4">
        <f>IF(E21=0,0,(F21/E21)*100)</f>
        <v>12.014910488590326</v>
      </c>
      <c r="N21" s="4">
        <f>D21-H21</f>
        <v>135515.07</v>
      </c>
      <c r="O21" s="4">
        <f>E21-H21</f>
        <v>134073.07</v>
      </c>
      <c r="P21" s="4">
        <f>IF(E21=0,0,(H21/E21)*100)</f>
        <v>7.1483984902524336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12500</v>
      </c>
      <c r="F22" s="4">
        <v>4140</v>
      </c>
      <c r="G22" s="4">
        <v>0</v>
      </c>
      <c r="H22" s="4">
        <v>4140</v>
      </c>
      <c r="I22" s="4">
        <v>0</v>
      </c>
      <c r="J22" s="4">
        <v>0</v>
      </c>
      <c r="K22" s="4">
        <f>E22-F22</f>
        <v>8360</v>
      </c>
      <c r="L22" s="4">
        <f>D22-F22</f>
        <v>25860</v>
      </c>
      <c r="M22" s="4">
        <f>IF(E22=0,0,(F22/E22)*100)</f>
        <v>33.119999999999997</v>
      </c>
      <c r="N22" s="4">
        <f>D22-H22</f>
        <v>25860</v>
      </c>
      <c r="O22" s="4">
        <f>E22-H22</f>
        <v>8360</v>
      </c>
      <c r="P22" s="4">
        <f>IF(E22=0,0,(H22/E22)*100)</f>
        <v>33.119999999999997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12500</v>
      </c>
      <c r="F23" s="4">
        <v>4140</v>
      </c>
      <c r="G23" s="4">
        <v>0</v>
      </c>
      <c r="H23" s="4">
        <v>4140</v>
      </c>
      <c r="I23" s="4">
        <v>0</v>
      </c>
      <c r="J23" s="4">
        <v>0</v>
      </c>
      <c r="K23" s="4">
        <f>E23-F23</f>
        <v>8360</v>
      </c>
      <c r="L23" s="4">
        <f>D23-F23</f>
        <v>25860</v>
      </c>
      <c r="M23" s="4">
        <f>IF(E23=0,0,(F23/E23)*100)</f>
        <v>33.119999999999997</v>
      </c>
      <c r="N23" s="4">
        <f>D23-H23</f>
        <v>25860</v>
      </c>
      <c r="O23" s="4">
        <f>E23-H23</f>
        <v>8360</v>
      </c>
      <c r="P23" s="4">
        <f>IF(E23=0,0,(H23/E23)*100)</f>
        <v>33.119999999999997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269421</v>
      </c>
      <c r="E25" s="7">
        <v>140021</v>
      </c>
      <c r="F25" s="7">
        <v>86496.72</v>
      </c>
      <c r="G25" s="7">
        <v>0</v>
      </c>
      <c r="H25" s="7">
        <v>86496.72</v>
      </c>
      <c r="I25" s="7">
        <v>0</v>
      </c>
      <c r="J25" s="7">
        <v>0</v>
      </c>
      <c r="K25" s="7">
        <f>E25-F25</f>
        <v>53524.28</v>
      </c>
      <c r="L25" s="7">
        <f>D25-F25</f>
        <v>182924.28</v>
      </c>
      <c r="M25" s="7">
        <f>IF(E25=0,0,(F25/E25)*100)</f>
        <v>61.774105312774516</v>
      </c>
      <c r="N25" s="7">
        <f>D25-H25</f>
        <v>182924.28</v>
      </c>
      <c r="O25" s="7">
        <f>E25-H25</f>
        <v>53524.28</v>
      </c>
      <c r="P25" s="7">
        <f>IF(E25=0,0,(H25/E25)*100)</f>
        <v>61.774105312774516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269421</v>
      </c>
      <c r="E26" s="4">
        <v>140021</v>
      </c>
      <c r="F26" s="4">
        <v>86496.72</v>
      </c>
      <c r="G26" s="4">
        <v>0</v>
      </c>
      <c r="H26" s="4">
        <v>86496.72</v>
      </c>
      <c r="I26" s="4">
        <v>0</v>
      </c>
      <c r="J26" s="4">
        <v>0</v>
      </c>
      <c r="K26" s="4">
        <f>E26-F26</f>
        <v>53524.28</v>
      </c>
      <c r="L26" s="4">
        <f>D26-F26</f>
        <v>182924.28</v>
      </c>
      <c r="M26" s="4">
        <f>IF(E26=0,0,(F26/E26)*100)</f>
        <v>61.774105312774516</v>
      </c>
      <c r="N26" s="4">
        <f>D26-H26</f>
        <v>182924.28</v>
      </c>
      <c r="O26" s="4">
        <f>E26-H26</f>
        <v>53524.28</v>
      </c>
      <c r="P26" s="4">
        <f>IF(E26=0,0,(H26/E26)*100)</f>
        <v>61.774105312774516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209721</v>
      </c>
      <c r="E27" s="4">
        <v>109021</v>
      </c>
      <c r="F27" s="4">
        <v>63919.090000000004</v>
      </c>
      <c r="G27" s="4">
        <v>0</v>
      </c>
      <c r="H27" s="4">
        <v>63919.090000000004</v>
      </c>
      <c r="I27" s="4">
        <v>0</v>
      </c>
      <c r="J27" s="4">
        <v>0</v>
      </c>
      <c r="K27" s="4">
        <f>E27-F27</f>
        <v>45101.909999999996</v>
      </c>
      <c r="L27" s="4">
        <f>D27-F27</f>
        <v>145801.91</v>
      </c>
      <c r="M27" s="4">
        <f>IF(E27=0,0,(F27/E27)*100)</f>
        <v>58.630071270672623</v>
      </c>
      <c r="N27" s="4">
        <f>D27-H27</f>
        <v>145801.91</v>
      </c>
      <c r="O27" s="4">
        <f>E27-H27</f>
        <v>45101.909999999996</v>
      </c>
      <c r="P27" s="4">
        <f>IF(E27=0,0,(H27/E27)*100)</f>
        <v>58.630071270672623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121821</v>
      </c>
      <c r="E28" s="4">
        <v>72221</v>
      </c>
      <c r="F28" s="4">
        <v>42982.44</v>
      </c>
      <c r="G28" s="4">
        <v>0</v>
      </c>
      <c r="H28" s="4">
        <v>42982.44</v>
      </c>
      <c r="I28" s="4">
        <v>0</v>
      </c>
      <c r="J28" s="4">
        <v>0</v>
      </c>
      <c r="K28" s="4">
        <f>E28-F28</f>
        <v>29238.559999999998</v>
      </c>
      <c r="L28" s="4">
        <f>D28-F28</f>
        <v>78838.559999999998</v>
      </c>
      <c r="M28" s="4">
        <f>IF(E28=0,0,(F28/E28)*100)</f>
        <v>59.515154871851685</v>
      </c>
      <c r="N28" s="4">
        <f>D28-H28</f>
        <v>78838.559999999998</v>
      </c>
      <c r="O28" s="4">
        <f>E28-H28</f>
        <v>29238.559999999998</v>
      </c>
      <c r="P28" s="4">
        <f>IF(E28=0,0,(H28/E28)*100)</f>
        <v>59.515154871851685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36800</v>
      </c>
      <c r="F29" s="4">
        <v>20936.650000000001</v>
      </c>
      <c r="G29" s="4">
        <v>0</v>
      </c>
      <c r="H29" s="4">
        <v>20936.650000000001</v>
      </c>
      <c r="I29" s="4">
        <v>0</v>
      </c>
      <c r="J29" s="4">
        <v>0</v>
      </c>
      <c r="K29" s="4">
        <f>E29-F29</f>
        <v>15863.349999999999</v>
      </c>
      <c r="L29" s="4">
        <f>D29-F29</f>
        <v>66963.350000000006</v>
      </c>
      <c r="M29" s="4">
        <f>IF(E29=0,0,(F29/E29)*100)</f>
        <v>56.893070652173918</v>
      </c>
      <c r="N29" s="4">
        <f>D29-H29</f>
        <v>66963.350000000006</v>
      </c>
      <c r="O29" s="4">
        <f>E29-H29</f>
        <v>15863.349999999999</v>
      </c>
      <c r="P29" s="4">
        <f>IF(E29=0,0,(H29/E29)*100)</f>
        <v>56.893070652173918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21000</v>
      </c>
      <c r="F30" s="4">
        <v>13443.75</v>
      </c>
      <c r="G30" s="4">
        <v>0</v>
      </c>
      <c r="H30" s="4">
        <v>13443.75</v>
      </c>
      <c r="I30" s="4">
        <v>0</v>
      </c>
      <c r="J30" s="4">
        <v>0</v>
      </c>
      <c r="K30" s="4">
        <f>E30-F30</f>
        <v>7556.25</v>
      </c>
      <c r="L30" s="4">
        <f>D30-F30</f>
        <v>36256.25</v>
      </c>
      <c r="M30" s="4">
        <f>IF(E30=0,0,(F30/E30)*100)</f>
        <v>64.017857142857139</v>
      </c>
      <c r="N30" s="4">
        <f>D30-H30</f>
        <v>36256.25</v>
      </c>
      <c r="O30" s="4">
        <f>E30-H30</f>
        <v>7556.25</v>
      </c>
      <c r="P30" s="4">
        <f>IF(E30=0,0,(H30/E30)*100)</f>
        <v>64.017857142857139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21000</v>
      </c>
      <c r="F31" s="4">
        <v>13443.75</v>
      </c>
      <c r="G31" s="4">
        <v>0</v>
      </c>
      <c r="H31" s="4">
        <v>13443.75</v>
      </c>
      <c r="I31" s="4">
        <v>0</v>
      </c>
      <c r="J31" s="4">
        <v>0</v>
      </c>
      <c r="K31" s="4">
        <f>E31-F31</f>
        <v>7556.25</v>
      </c>
      <c r="L31" s="4">
        <f>D31-F31</f>
        <v>36256.25</v>
      </c>
      <c r="M31" s="4">
        <f>IF(E31=0,0,(F31/E31)*100)</f>
        <v>64.017857142857139</v>
      </c>
      <c r="N31" s="4">
        <f>D31-H31</f>
        <v>36256.25</v>
      </c>
      <c r="O31" s="4">
        <f>E31-H31</f>
        <v>7556.25</v>
      </c>
      <c r="P31" s="4">
        <f>IF(E31=0,0,(H31/E31)*100)</f>
        <v>64.017857142857139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10000</v>
      </c>
      <c r="E32" s="4">
        <v>10000</v>
      </c>
      <c r="F32" s="4">
        <v>9133.8799999999992</v>
      </c>
      <c r="G32" s="4">
        <v>0</v>
      </c>
      <c r="H32" s="4">
        <v>9133.8799999999992</v>
      </c>
      <c r="I32" s="4">
        <v>0</v>
      </c>
      <c r="J32" s="4">
        <v>0</v>
      </c>
      <c r="K32" s="4">
        <f>E32-F32</f>
        <v>866.1200000000008</v>
      </c>
      <c r="L32" s="4">
        <f>D32-F32</f>
        <v>866.1200000000008</v>
      </c>
      <c r="M32" s="4">
        <f>IF(E32=0,0,(F32/E32)*100)</f>
        <v>91.338799999999992</v>
      </c>
      <c r="N32" s="4">
        <f>D32-H32</f>
        <v>866.1200000000008</v>
      </c>
      <c r="O32" s="4">
        <f>E32-H32</f>
        <v>866.1200000000008</v>
      </c>
      <c r="P32" s="4">
        <f>IF(E32=0,0,(H32/E32)*100)</f>
        <v>91.338799999999992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26362606</v>
      </c>
      <c r="E33" s="7">
        <v>13603306</v>
      </c>
      <c r="F33" s="7">
        <v>10230705.340000002</v>
      </c>
      <c r="G33" s="7">
        <v>0</v>
      </c>
      <c r="H33" s="7">
        <v>10211265.370000001</v>
      </c>
      <c r="I33" s="7">
        <v>19439.97</v>
      </c>
      <c r="J33" s="7">
        <v>0</v>
      </c>
      <c r="K33" s="7">
        <f>E33-F33</f>
        <v>3372600.6599999983</v>
      </c>
      <c r="L33" s="7">
        <f>D33-F33</f>
        <v>16131900.659999998</v>
      </c>
      <c r="M33" s="7">
        <f>IF(E33=0,0,(F33/E33)*100)</f>
        <v>75.207492502190291</v>
      </c>
      <c r="N33" s="7">
        <f>D33-H33</f>
        <v>16151340.629999999</v>
      </c>
      <c r="O33" s="7">
        <f>E33-H33</f>
        <v>3392040.629999999</v>
      </c>
      <c r="P33" s="7">
        <f>IF(E33=0,0,(H33/E33)*100)</f>
        <v>75.064586285128058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26362606</v>
      </c>
      <c r="E34" s="4">
        <v>13603306</v>
      </c>
      <c r="F34" s="4">
        <v>10230705.340000002</v>
      </c>
      <c r="G34" s="4">
        <v>0</v>
      </c>
      <c r="H34" s="4">
        <v>10211265.370000001</v>
      </c>
      <c r="I34" s="4">
        <v>19439.97</v>
      </c>
      <c r="J34" s="4">
        <v>0</v>
      </c>
      <c r="K34" s="4">
        <f>E34-F34</f>
        <v>3372600.6599999983</v>
      </c>
      <c r="L34" s="4">
        <f>D34-F34</f>
        <v>16131900.659999998</v>
      </c>
      <c r="M34" s="4">
        <f>IF(E34=0,0,(F34/E34)*100)</f>
        <v>75.207492502190291</v>
      </c>
      <c r="N34" s="4">
        <f>D34-H34</f>
        <v>16151340.629999999</v>
      </c>
      <c r="O34" s="4">
        <f>E34-H34</f>
        <v>3392040.629999999</v>
      </c>
      <c r="P34" s="4">
        <f>IF(E34=0,0,(H34/E34)*100)</f>
        <v>75.064586285128058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19389423</v>
      </c>
      <c r="E35" s="4">
        <v>8068006</v>
      </c>
      <c r="F35" s="4">
        <v>7102406.5299999993</v>
      </c>
      <c r="G35" s="4">
        <v>0</v>
      </c>
      <c r="H35" s="4">
        <v>7085196.96</v>
      </c>
      <c r="I35" s="4">
        <v>17209.57</v>
      </c>
      <c r="J35" s="4">
        <v>0</v>
      </c>
      <c r="K35" s="4">
        <f>E35-F35</f>
        <v>965599.47000000067</v>
      </c>
      <c r="L35" s="4">
        <f>D35-F35</f>
        <v>12287016.470000001</v>
      </c>
      <c r="M35" s="4">
        <f>IF(E35=0,0,(F35/E35)*100)</f>
        <v>88.03174576221187</v>
      </c>
      <c r="N35" s="4">
        <f>D35-H35</f>
        <v>12304226.039999999</v>
      </c>
      <c r="O35" s="4">
        <f>E35-H35</f>
        <v>982809.04</v>
      </c>
      <c r="P35" s="4">
        <f>IF(E35=0,0,(H35/E35)*100)</f>
        <v>87.818439401259738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15892970</v>
      </c>
      <c r="E36" s="4">
        <v>6613121</v>
      </c>
      <c r="F36" s="4">
        <v>5813715.3799999999</v>
      </c>
      <c r="G36" s="4">
        <v>0</v>
      </c>
      <c r="H36" s="4">
        <v>5799606.54</v>
      </c>
      <c r="I36" s="4">
        <v>14108.84</v>
      </c>
      <c r="J36" s="4">
        <v>0</v>
      </c>
      <c r="K36" s="4">
        <f>E36-F36</f>
        <v>799405.62000000011</v>
      </c>
      <c r="L36" s="4">
        <f>D36-F36</f>
        <v>10079254.620000001</v>
      </c>
      <c r="M36" s="4">
        <f>IF(E36=0,0,(F36/E36)*100)</f>
        <v>87.911825293987505</v>
      </c>
      <c r="N36" s="4">
        <f>D36-H36</f>
        <v>10093363.460000001</v>
      </c>
      <c r="O36" s="4">
        <f>E36-H36</f>
        <v>813514.46</v>
      </c>
      <c r="P36" s="4">
        <f>IF(E36=0,0,(H36/E36)*100)</f>
        <v>87.698479129597047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15892970</v>
      </c>
      <c r="E37" s="4">
        <v>6613121</v>
      </c>
      <c r="F37" s="4">
        <v>5813715.3799999999</v>
      </c>
      <c r="G37" s="4">
        <v>0</v>
      </c>
      <c r="H37" s="4">
        <v>5799606.54</v>
      </c>
      <c r="I37" s="4">
        <v>14108.84</v>
      </c>
      <c r="J37" s="4">
        <v>0</v>
      </c>
      <c r="K37" s="4">
        <f>E37-F37</f>
        <v>799405.62000000011</v>
      </c>
      <c r="L37" s="4">
        <f>D37-F37</f>
        <v>10079254.620000001</v>
      </c>
      <c r="M37" s="4">
        <f>IF(E37=0,0,(F37/E37)*100)</f>
        <v>87.911825293987505</v>
      </c>
      <c r="N37" s="4">
        <f>D37-H37</f>
        <v>10093363.460000001</v>
      </c>
      <c r="O37" s="4">
        <f>E37-H37</f>
        <v>813514.46</v>
      </c>
      <c r="P37" s="4">
        <f>IF(E37=0,0,(H37/E37)*100)</f>
        <v>87.698479129597047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3496453</v>
      </c>
      <c r="E38" s="4">
        <v>1454885</v>
      </c>
      <c r="F38" s="4">
        <v>1288691.1499999999</v>
      </c>
      <c r="G38" s="4">
        <v>0</v>
      </c>
      <c r="H38" s="4">
        <v>1285590.42</v>
      </c>
      <c r="I38" s="4">
        <v>3100.73</v>
      </c>
      <c r="J38" s="4">
        <v>0</v>
      </c>
      <c r="K38" s="4">
        <f>E38-F38</f>
        <v>166193.85000000009</v>
      </c>
      <c r="L38" s="4">
        <f>D38-F38</f>
        <v>2207761.85</v>
      </c>
      <c r="M38" s="4">
        <f>IF(E38=0,0,(F38/E38)*100)</f>
        <v>88.576839406551017</v>
      </c>
      <c r="N38" s="4">
        <f>D38-H38</f>
        <v>2210862.58</v>
      </c>
      <c r="O38" s="4">
        <f>E38-H38</f>
        <v>169294.58000000007</v>
      </c>
      <c r="P38" s="4">
        <f>IF(E38=0,0,(H38/E38)*100)</f>
        <v>88.363713970519996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6963883</v>
      </c>
      <c r="E39" s="4">
        <v>5526000</v>
      </c>
      <c r="F39" s="4">
        <v>3119029.9299999997</v>
      </c>
      <c r="G39" s="4">
        <v>0</v>
      </c>
      <c r="H39" s="4">
        <v>3116799.53</v>
      </c>
      <c r="I39" s="4">
        <v>2230.4</v>
      </c>
      <c r="J39" s="4">
        <v>0</v>
      </c>
      <c r="K39" s="4">
        <f>E39-F39</f>
        <v>2406970.0700000003</v>
      </c>
      <c r="L39" s="4">
        <f>D39-F39</f>
        <v>3844853.0700000003</v>
      </c>
      <c r="M39" s="4">
        <f>IF(E39=0,0,(F39/E39)*100)</f>
        <v>56.442814513210273</v>
      </c>
      <c r="N39" s="4">
        <f>D39-H39</f>
        <v>3847083.47</v>
      </c>
      <c r="O39" s="4">
        <f>E39-H39</f>
        <v>2409200.4700000002</v>
      </c>
      <c r="P39" s="4">
        <f>IF(E39=0,0,(H39/E39)*100)</f>
        <v>56.402452587766916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220000</v>
      </c>
      <c r="F40" s="4">
        <v>194723.86</v>
      </c>
      <c r="G40" s="4">
        <v>0</v>
      </c>
      <c r="H40" s="4">
        <v>193093.46</v>
      </c>
      <c r="I40" s="4">
        <v>1630.4</v>
      </c>
      <c r="J40" s="4">
        <v>0</v>
      </c>
      <c r="K40" s="4">
        <f>E40-F40</f>
        <v>25276.140000000014</v>
      </c>
      <c r="L40" s="4">
        <f>D40-F40</f>
        <v>301976.14</v>
      </c>
      <c r="M40" s="4">
        <f>IF(E40=0,0,(F40/E40)*100)</f>
        <v>88.510845454545446</v>
      </c>
      <c r="N40" s="4">
        <f>D40-H40</f>
        <v>303606.54000000004</v>
      </c>
      <c r="O40" s="4">
        <f>E40-H40</f>
        <v>26906.540000000008</v>
      </c>
      <c r="P40" s="4">
        <f>IF(E40=0,0,(H40/E40)*100)</f>
        <v>87.769754545454532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5000</v>
      </c>
      <c r="F41" s="4">
        <v>431.2</v>
      </c>
      <c r="G41" s="4">
        <v>0</v>
      </c>
      <c r="H41" s="4">
        <v>431.2</v>
      </c>
      <c r="I41" s="4">
        <v>0</v>
      </c>
      <c r="J41" s="4">
        <v>0</v>
      </c>
      <c r="K41" s="4">
        <f>E41-F41</f>
        <v>4568.8</v>
      </c>
      <c r="L41" s="4">
        <f>D41-F41</f>
        <v>4568.8</v>
      </c>
      <c r="M41" s="4">
        <f>IF(E41=0,0,(F41/E41)*100)</f>
        <v>8.6240000000000006</v>
      </c>
      <c r="N41" s="4">
        <f>D41-H41</f>
        <v>4568.8</v>
      </c>
      <c r="O41" s="4">
        <f>E41-H41</f>
        <v>4568.8</v>
      </c>
      <c r="P41" s="4">
        <f>IF(E41=0,0,(H41/E41)*100)</f>
        <v>8.6240000000000006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1068440</v>
      </c>
      <c r="E42" s="4">
        <v>650000</v>
      </c>
      <c r="F42" s="4">
        <v>92130.17</v>
      </c>
      <c r="G42" s="4">
        <v>0</v>
      </c>
      <c r="H42" s="4">
        <v>92130.17</v>
      </c>
      <c r="I42" s="4">
        <v>0</v>
      </c>
      <c r="J42" s="4">
        <v>0</v>
      </c>
      <c r="K42" s="4">
        <f>E42-F42</f>
        <v>557869.82999999996</v>
      </c>
      <c r="L42" s="4">
        <f>D42-F42</f>
        <v>976309.83</v>
      </c>
      <c r="M42" s="4">
        <f>IF(E42=0,0,(F42/E42)*100)</f>
        <v>14.173872307692307</v>
      </c>
      <c r="N42" s="4">
        <f>D42-H42</f>
        <v>976309.83</v>
      </c>
      <c r="O42" s="4">
        <f>E42-H42</f>
        <v>557869.82999999996</v>
      </c>
      <c r="P42" s="4">
        <f>IF(E42=0,0,(H42/E42)*100)</f>
        <v>14.173872307692307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446200</v>
      </c>
      <c r="E43" s="4">
        <v>204500</v>
      </c>
      <c r="F43" s="4">
        <v>171639.86</v>
      </c>
      <c r="G43" s="4">
        <v>0</v>
      </c>
      <c r="H43" s="4">
        <v>171039.86</v>
      </c>
      <c r="I43" s="4">
        <v>600</v>
      </c>
      <c r="J43" s="4">
        <v>0</v>
      </c>
      <c r="K43" s="4">
        <f>E43-F43</f>
        <v>32860.140000000014</v>
      </c>
      <c r="L43" s="4">
        <f>D43-F43</f>
        <v>274560.14</v>
      </c>
      <c r="M43" s="4">
        <f>IF(E43=0,0,(F43/E43)*100)</f>
        <v>83.931471882640579</v>
      </c>
      <c r="N43" s="4">
        <f>D43-H43</f>
        <v>275160.14</v>
      </c>
      <c r="O43" s="4">
        <f>E43-H43</f>
        <v>33460.140000000014</v>
      </c>
      <c r="P43" s="4">
        <f>IF(E43=0,0,(H43/E43)*100)</f>
        <v>83.638073349633245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15000</v>
      </c>
      <c r="F44" s="4">
        <v>840</v>
      </c>
      <c r="G44" s="4">
        <v>0</v>
      </c>
      <c r="H44" s="4">
        <v>840</v>
      </c>
      <c r="I44" s="4">
        <v>0</v>
      </c>
      <c r="J44" s="4">
        <v>0</v>
      </c>
      <c r="K44" s="4">
        <f>E44-F44</f>
        <v>14160</v>
      </c>
      <c r="L44" s="4">
        <f>D44-F44</f>
        <v>17160</v>
      </c>
      <c r="M44" s="4">
        <f>IF(E44=0,0,(F44/E44)*100)</f>
        <v>5.6000000000000005</v>
      </c>
      <c r="N44" s="4">
        <f>D44-H44</f>
        <v>17160</v>
      </c>
      <c r="O44" s="4">
        <f>E44-H44</f>
        <v>14160</v>
      </c>
      <c r="P44" s="4">
        <f>IF(E44=0,0,(H44/E44)*100)</f>
        <v>5.6000000000000005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4426500</v>
      </c>
      <c r="F45" s="4">
        <v>2659264.84</v>
      </c>
      <c r="G45" s="4">
        <v>0</v>
      </c>
      <c r="H45" s="4">
        <v>2659264.84</v>
      </c>
      <c r="I45" s="4">
        <v>0</v>
      </c>
      <c r="J45" s="4">
        <v>0</v>
      </c>
      <c r="K45" s="4">
        <f>E45-F45</f>
        <v>1767235.1600000001</v>
      </c>
      <c r="L45" s="4">
        <f>D45-F45</f>
        <v>2261279.16</v>
      </c>
      <c r="M45" s="4">
        <f>IF(E45=0,0,(F45/E45)*100)</f>
        <v>60.076015813848407</v>
      </c>
      <c r="N45" s="4">
        <f>D45-H45</f>
        <v>2261279.16</v>
      </c>
      <c r="O45" s="4">
        <f>E45-H45</f>
        <v>1767235.1600000001</v>
      </c>
      <c r="P45" s="4">
        <f>IF(E45=0,0,(H45/E45)*100)</f>
        <v>60.076015813848407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93500</v>
      </c>
      <c r="F46" s="4">
        <v>45438.36</v>
      </c>
      <c r="G46" s="4">
        <v>0</v>
      </c>
      <c r="H46" s="4">
        <v>45438.36</v>
      </c>
      <c r="I46" s="4">
        <v>0</v>
      </c>
      <c r="J46" s="4">
        <v>0</v>
      </c>
      <c r="K46" s="4">
        <f>E46-F46</f>
        <v>48061.64</v>
      </c>
      <c r="L46" s="4">
        <f>D46-F46</f>
        <v>179061.64</v>
      </c>
      <c r="M46" s="4">
        <f>IF(E46=0,0,(F46/E46)*100)</f>
        <v>48.597176470588238</v>
      </c>
      <c r="N46" s="4">
        <f>D46-H46</f>
        <v>179061.64</v>
      </c>
      <c r="O46" s="4">
        <f>E46-H46</f>
        <v>48061.64</v>
      </c>
      <c r="P46" s="4">
        <f>IF(E46=0,0,(H46/E46)*100)</f>
        <v>48.597176470588238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362000</v>
      </c>
      <c r="F47" s="4">
        <v>91760.68</v>
      </c>
      <c r="G47" s="4">
        <v>0</v>
      </c>
      <c r="H47" s="4">
        <v>91760.68</v>
      </c>
      <c r="I47" s="4">
        <v>0</v>
      </c>
      <c r="J47" s="4">
        <v>0</v>
      </c>
      <c r="K47" s="4">
        <f>E47-F47</f>
        <v>270239.32</v>
      </c>
      <c r="L47" s="4">
        <f>D47-F47</f>
        <v>633283.32000000007</v>
      </c>
      <c r="M47" s="4">
        <f>IF(E47=0,0,(F47/E47)*100)</f>
        <v>25.348254143646407</v>
      </c>
      <c r="N47" s="4">
        <f>D47-H47</f>
        <v>633283.32000000007</v>
      </c>
      <c r="O47" s="4">
        <f>E47-H47</f>
        <v>270239.32</v>
      </c>
      <c r="P47" s="4">
        <f>IF(E47=0,0,(H47/E47)*100)</f>
        <v>25.348254143646407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3971000</v>
      </c>
      <c r="F48" s="4">
        <v>2522065.7999999998</v>
      </c>
      <c r="G48" s="4">
        <v>0</v>
      </c>
      <c r="H48" s="4">
        <v>2522065.7999999998</v>
      </c>
      <c r="I48" s="4">
        <v>0</v>
      </c>
      <c r="J48" s="4">
        <v>0</v>
      </c>
      <c r="K48" s="4">
        <f>E48-F48</f>
        <v>1448934.2000000002</v>
      </c>
      <c r="L48" s="4">
        <f>D48-F48</f>
        <v>1448934.2000000002</v>
      </c>
      <c r="M48" s="4">
        <f>IF(E48=0,0,(F48/E48)*100)</f>
        <v>63.51210778141526</v>
      </c>
      <c r="N48" s="4">
        <f>D48-H48</f>
        <v>1448934.2000000002</v>
      </c>
      <c r="O48" s="4">
        <f>E48-H48</f>
        <v>1448934.2000000002</v>
      </c>
      <c r="P48" s="4">
        <f>IF(E48=0,0,(H48/E48)*100)</f>
        <v>63.51210778141526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5000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5000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5000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5000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5000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5000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9300</v>
      </c>
      <c r="E51" s="4">
        <v>9300</v>
      </c>
      <c r="F51" s="4">
        <v>9268.8799999999992</v>
      </c>
      <c r="G51" s="4">
        <v>0</v>
      </c>
      <c r="H51" s="4">
        <v>9268.8799999999992</v>
      </c>
      <c r="I51" s="4">
        <v>0</v>
      </c>
      <c r="J51" s="4">
        <v>0</v>
      </c>
      <c r="K51" s="4">
        <f>E51-F51</f>
        <v>31.1200000000008</v>
      </c>
      <c r="L51" s="4">
        <f>D51-F51</f>
        <v>31.1200000000008</v>
      </c>
      <c r="M51" s="4">
        <f>IF(E51=0,0,(F51/E51)*100)</f>
        <v>99.665376344086013</v>
      </c>
      <c r="N51" s="4">
        <f>D51-H51</f>
        <v>31.1200000000008</v>
      </c>
      <c r="O51" s="4">
        <f>E51-H51</f>
        <v>31.1200000000008</v>
      </c>
      <c r="P51" s="4">
        <f>IF(E51=0,0,(H51/E51)*100)</f>
        <v>99.665376344086013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57794675.93</v>
      </c>
      <c r="E52" s="7">
        <v>28216587.93</v>
      </c>
      <c r="F52" s="7">
        <v>22537015.309999999</v>
      </c>
      <c r="G52" s="7">
        <v>0</v>
      </c>
      <c r="H52" s="7">
        <v>21721119.389999993</v>
      </c>
      <c r="I52" s="7">
        <v>815895.92</v>
      </c>
      <c r="J52" s="7">
        <v>0</v>
      </c>
      <c r="K52" s="7">
        <f>E52-F52</f>
        <v>5679572.620000001</v>
      </c>
      <c r="L52" s="7">
        <f>D52-F52</f>
        <v>35257660.620000005</v>
      </c>
      <c r="M52" s="7">
        <f>IF(E52=0,0,(F52/E52)*100)</f>
        <v>79.871511629648694</v>
      </c>
      <c r="N52" s="7">
        <f>D52-H52</f>
        <v>36073556.540000007</v>
      </c>
      <c r="O52" s="7">
        <f>E52-H52</f>
        <v>6495468.5400000066</v>
      </c>
      <c r="P52" s="7">
        <f>IF(E52=0,0,(H52/E52)*100)</f>
        <v>76.979964565120241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57794675.93</v>
      </c>
      <c r="E53" s="4">
        <v>28216587.93</v>
      </c>
      <c r="F53" s="4">
        <v>22537015.309999999</v>
      </c>
      <c r="G53" s="4">
        <v>0</v>
      </c>
      <c r="H53" s="4">
        <v>21721119.389999993</v>
      </c>
      <c r="I53" s="4">
        <v>815895.92</v>
      </c>
      <c r="J53" s="4">
        <v>0</v>
      </c>
      <c r="K53" s="4">
        <f>E53-F53</f>
        <v>5679572.620000001</v>
      </c>
      <c r="L53" s="4">
        <f>D53-F53</f>
        <v>35257660.620000005</v>
      </c>
      <c r="M53" s="4">
        <f>IF(E53=0,0,(F53/E53)*100)</f>
        <v>79.871511629648694</v>
      </c>
      <c r="N53" s="4">
        <f>D53-H53</f>
        <v>36073556.540000007</v>
      </c>
      <c r="O53" s="4">
        <f>E53-H53</f>
        <v>6495468.5400000066</v>
      </c>
      <c r="P53" s="4">
        <f>IF(E53=0,0,(H53/E53)*100)</f>
        <v>76.979964565120241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48716317.93</v>
      </c>
      <c r="E54" s="4">
        <v>23639312.93</v>
      </c>
      <c r="F54" s="4">
        <v>19498118.59</v>
      </c>
      <c r="G54" s="4">
        <v>0</v>
      </c>
      <c r="H54" s="4">
        <v>18691965.969999999</v>
      </c>
      <c r="I54" s="4">
        <v>806152.62000000011</v>
      </c>
      <c r="J54" s="4">
        <v>0</v>
      </c>
      <c r="K54" s="4">
        <f>E54-F54</f>
        <v>4141194.34</v>
      </c>
      <c r="L54" s="4">
        <f>D54-F54</f>
        <v>29218199.34</v>
      </c>
      <c r="M54" s="4">
        <f>IF(E54=0,0,(F54/E54)*100)</f>
        <v>82.481748296734452</v>
      </c>
      <c r="N54" s="4">
        <f>D54-H54</f>
        <v>30024351.960000001</v>
      </c>
      <c r="O54" s="4">
        <f>E54-H54</f>
        <v>4947346.9600000009</v>
      </c>
      <c r="P54" s="4">
        <f>IF(E54=0,0,(H54/E54)*100)</f>
        <v>79.071528116532278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39931407</v>
      </c>
      <c r="E55" s="4">
        <v>19376485</v>
      </c>
      <c r="F55" s="4">
        <v>15976988.699999999</v>
      </c>
      <c r="G55" s="4">
        <v>0</v>
      </c>
      <c r="H55" s="4">
        <v>15304189.27</v>
      </c>
      <c r="I55" s="4">
        <v>672799.43</v>
      </c>
      <c r="J55" s="4">
        <v>0</v>
      </c>
      <c r="K55" s="4">
        <f>E55-F55</f>
        <v>3399496.3000000007</v>
      </c>
      <c r="L55" s="4">
        <f>D55-F55</f>
        <v>23954418.300000001</v>
      </c>
      <c r="M55" s="4">
        <f>IF(E55=0,0,(F55/E55)*100)</f>
        <v>82.455557341798567</v>
      </c>
      <c r="N55" s="4">
        <f>D55-H55</f>
        <v>24627217.73</v>
      </c>
      <c r="O55" s="4">
        <f>E55-H55</f>
        <v>4072295.7300000004</v>
      </c>
      <c r="P55" s="4">
        <f>IF(E55=0,0,(H55/E55)*100)</f>
        <v>78.983310285637458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39931407</v>
      </c>
      <c r="E56" s="4">
        <v>19376485</v>
      </c>
      <c r="F56" s="4">
        <v>15976988.699999999</v>
      </c>
      <c r="G56" s="4">
        <v>0</v>
      </c>
      <c r="H56" s="4">
        <v>15304189.27</v>
      </c>
      <c r="I56" s="4">
        <v>672799.43</v>
      </c>
      <c r="J56" s="4">
        <v>0</v>
      </c>
      <c r="K56" s="4">
        <f>E56-F56</f>
        <v>3399496.3000000007</v>
      </c>
      <c r="L56" s="4">
        <f>D56-F56</f>
        <v>23954418.300000001</v>
      </c>
      <c r="M56" s="4">
        <f>IF(E56=0,0,(F56/E56)*100)</f>
        <v>82.455557341798567</v>
      </c>
      <c r="N56" s="4">
        <f>D56-H56</f>
        <v>24627217.73</v>
      </c>
      <c r="O56" s="4">
        <f>E56-H56</f>
        <v>4072295.7300000004</v>
      </c>
      <c r="P56" s="4">
        <f>IF(E56=0,0,(H56/E56)*100)</f>
        <v>78.983310285637458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8784910.9299999997</v>
      </c>
      <c r="E57" s="4">
        <v>4262827.93</v>
      </c>
      <c r="F57" s="4">
        <v>3521129.89</v>
      </c>
      <c r="G57" s="4">
        <v>0</v>
      </c>
      <c r="H57" s="4">
        <v>3387776.7</v>
      </c>
      <c r="I57" s="4">
        <v>133353.19</v>
      </c>
      <c r="J57" s="4">
        <v>0</v>
      </c>
      <c r="K57" s="4">
        <f>E57-F57</f>
        <v>741698.03999999957</v>
      </c>
      <c r="L57" s="4">
        <f>D57-F57</f>
        <v>5263781.0399999991</v>
      </c>
      <c r="M57" s="4">
        <f>IF(E57=0,0,(F57/E57)*100)</f>
        <v>82.600798057546754</v>
      </c>
      <c r="N57" s="4">
        <f>D57-H57</f>
        <v>5397134.2299999995</v>
      </c>
      <c r="O57" s="4">
        <f>E57-H57</f>
        <v>875051.22999999952</v>
      </c>
      <c r="P57" s="4">
        <f>IF(E57=0,0,(H57/E57)*100)</f>
        <v>79.472518141261233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9075058</v>
      </c>
      <c r="E58" s="4">
        <v>4575025</v>
      </c>
      <c r="F58" s="4">
        <v>3036931.2300000004</v>
      </c>
      <c r="G58" s="4">
        <v>0</v>
      </c>
      <c r="H58" s="4">
        <v>3027187.93</v>
      </c>
      <c r="I58" s="4">
        <v>9743.3000000000011</v>
      </c>
      <c r="J58" s="4">
        <v>0</v>
      </c>
      <c r="K58" s="4">
        <f>E58-F58</f>
        <v>1538093.7699999996</v>
      </c>
      <c r="L58" s="4">
        <f>D58-F58</f>
        <v>6038126.7699999996</v>
      </c>
      <c r="M58" s="4">
        <f>IF(E58=0,0,(F58/E58)*100)</f>
        <v>66.380647756023208</v>
      </c>
      <c r="N58" s="4">
        <f>D58-H58</f>
        <v>6047870.0700000003</v>
      </c>
      <c r="O58" s="4">
        <f>E58-H58</f>
        <v>1547837.0699999998</v>
      </c>
      <c r="P58" s="4">
        <f>IF(E58=0,0,(H58/E58)*100)</f>
        <v>66.167680613767146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1206607</v>
      </c>
      <c r="E59" s="4">
        <v>564261</v>
      </c>
      <c r="F59" s="4">
        <v>493662.1</v>
      </c>
      <c r="G59" s="4">
        <v>0</v>
      </c>
      <c r="H59" s="4">
        <v>483918.9</v>
      </c>
      <c r="I59" s="4">
        <v>9743.2000000000007</v>
      </c>
      <c r="J59" s="4">
        <v>0</v>
      </c>
      <c r="K59" s="4">
        <f>E59-F59</f>
        <v>70598.900000000023</v>
      </c>
      <c r="L59" s="4">
        <f>D59-F59</f>
        <v>712944.9</v>
      </c>
      <c r="M59" s="4">
        <f>IF(E59=0,0,(F59/E59)*100)</f>
        <v>87.488254548870117</v>
      </c>
      <c r="N59" s="4">
        <f>D59-H59</f>
        <v>722688.1</v>
      </c>
      <c r="O59" s="4">
        <f>E59-H59</f>
        <v>80342.099999999977</v>
      </c>
      <c r="P59" s="4">
        <f>IF(E59=0,0,(H59/E59)*100)</f>
        <v>85.761535884989399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5000</v>
      </c>
      <c r="F60" s="4">
        <v>123.2</v>
      </c>
      <c r="G60" s="4">
        <v>0</v>
      </c>
      <c r="H60" s="4">
        <v>123.2</v>
      </c>
      <c r="I60" s="4">
        <v>0</v>
      </c>
      <c r="J60" s="4">
        <v>0</v>
      </c>
      <c r="K60" s="4">
        <f>E60-F60</f>
        <v>4876.8</v>
      </c>
      <c r="L60" s="4">
        <f>D60-F60</f>
        <v>4876.8</v>
      </c>
      <c r="M60" s="4">
        <f>IF(E60=0,0,(F60/E60)*100)</f>
        <v>2.4640000000000004</v>
      </c>
      <c r="N60" s="4">
        <f>D60-H60</f>
        <v>4876.8</v>
      </c>
      <c r="O60" s="4">
        <f>E60-H60</f>
        <v>4876.8</v>
      </c>
      <c r="P60" s="4">
        <f>IF(E60=0,0,(H60/E60)*100)</f>
        <v>2.4640000000000004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2395500</v>
      </c>
      <c r="E61" s="4">
        <v>1614225</v>
      </c>
      <c r="F61" s="4">
        <v>381534.41</v>
      </c>
      <c r="G61" s="4">
        <v>0</v>
      </c>
      <c r="H61" s="4">
        <v>381534.31</v>
      </c>
      <c r="I61" s="4">
        <v>0.1</v>
      </c>
      <c r="J61" s="4">
        <v>0</v>
      </c>
      <c r="K61" s="4">
        <f>E61-F61</f>
        <v>1232690.5900000001</v>
      </c>
      <c r="L61" s="4">
        <f>D61-F61</f>
        <v>2013965.59</v>
      </c>
      <c r="M61" s="4">
        <f>IF(E61=0,0,(F61/E61)*100)</f>
        <v>23.635763911474545</v>
      </c>
      <c r="N61" s="4">
        <f>D61-H61</f>
        <v>2013965.69</v>
      </c>
      <c r="O61" s="4">
        <f>E61-H61</f>
        <v>1232690.69</v>
      </c>
      <c r="P61" s="4">
        <f>IF(E61=0,0,(H61/E61)*100)</f>
        <v>23.635757716551286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676000</v>
      </c>
      <c r="E62" s="4">
        <v>376000</v>
      </c>
      <c r="F62" s="4">
        <v>281369.39</v>
      </c>
      <c r="G62" s="4">
        <v>0</v>
      </c>
      <c r="H62" s="4">
        <v>281369.39</v>
      </c>
      <c r="I62" s="4">
        <v>0</v>
      </c>
      <c r="J62" s="4">
        <v>0</v>
      </c>
      <c r="K62" s="4">
        <f>E62-F62</f>
        <v>94630.609999999986</v>
      </c>
      <c r="L62" s="4">
        <f>D62-F62</f>
        <v>394630.61</v>
      </c>
      <c r="M62" s="4">
        <f>IF(E62=0,0,(F62/E62)*100)</f>
        <v>74.83228457446809</v>
      </c>
      <c r="N62" s="4">
        <f>D62-H62</f>
        <v>394630.61</v>
      </c>
      <c r="O62" s="4">
        <f>E62-H62</f>
        <v>94630.609999999986</v>
      </c>
      <c r="P62" s="4">
        <f>IF(E62=0,0,(H62/E62)*100)</f>
        <v>74.83228457446809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41900</v>
      </c>
      <c r="F63" s="4">
        <v>13661.33</v>
      </c>
      <c r="G63" s="4">
        <v>0</v>
      </c>
      <c r="H63" s="4">
        <v>13661.33</v>
      </c>
      <c r="I63" s="4">
        <v>0</v>
      </c>
      <c r="J63" s="4">
        <v>0</v>
      </c>
      <c r="K63" s="4">
        <f>E63-F63</f>
        <v>28238.67</v>
      </c>
      <c r="L63" s="4">
        <f>D63-F63</f>
        <v>86338.67</v>
      </c>
      <c r="M63" s="4">
        <f>IF(E63=0,0,(F63/E63)*100)</f>
        <v>32.604606205250597</v>
      </c>
      <c r="N63" s="4">
        <f>D63-H63</f>
        <v>86338.67</v>
      </c>
      <c r="O63" s="4">
        <f>E63-H63</f>
        <v>28238.67</v>
      </c>
      <c r="P63" s="4">
        <f>IF(E63=0,0,(H63/E63)*100)</f>
        <v>32.604606205250597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4670852</v>
      </c>
      <c r="E64" s="4">
        <v>1961140</v>
      </c>
      <c r="F64" s="4">
        <v>1866580.8</v>
      </c>
      <c r="G64" s="4">
        <v>0</v>
      </c>
      <c r="H64" s="4">
        <v>1866580.8</v>
      </c>
      <c r="I64" s="4">
        <v>0</v>
      </c>
      <c r="J64" s="4">
        <v>0</v>
      </c>
      <c r="K64" s="4">
        <f>E64-F64</f>
        <v>94559.199999999953</v>
      </c>
      <c r="L64" s="4">
        <f>D64-F64</f>
        <v>2804271.2</v>
      </c>
      <c r="M64" s="4">
        <f>IF(E64=0,0,(F64/E64)*100)</f>
        <v>95.178355446322044</v>
      </c>
      <c r="N64" s="4">
        <f>D64-H64</f>
        <v>2804271.2</v>
      </c>
      <c r="O64" s="4">
        <f>E64-H64</f>
        <v>94559.199999999953</v>
      </c>
      <c r="P64" s="4">
        <f>IF(E64=0,0,(H64/E64)*100)</f>
        <v>95.178355446322044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50900</v>
      </c>
      <c r="F65" s="4">
        <v>30932.6</v>
      </c>
      <c r="G65" s="4">
        <v>0</v>
      </c>
      <c r="H65" s="4">
        <v>30932.6</v>
      </c>
      <c r="I65" s="4">
        <v>0</v>
      </c>
      <c r="J65" s="4">
        <v>0</v>
      </c>
      <c r="K65" s="4">
        <f>E65-F65</f>
        <v>19967.400000000001</v>
      </c>
      <c r="L65" s="4">
        <f>D65-F65</f>
        <v>91967.4</v>
      </c>
      <c r="M65" s="4">
        <f>IF(E65=0,0,(F65/E65)*100)</f>
        <v>60.7713163064833</v>
      </c>
      <c r="N65" s="4">
        <f>D65-H65</f>
        <v>91967.4</v>
      </c>
      <c r="O65" s="4">
        <f>E65-H65</f>
        <v>19967.400000000001</v>
      </c>
      <c r="P65" s="4">
        <f>IF(E65=0,0,(H65/E65)*100)</f>
        <v>60.7713163064833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328952</v>
      </c>
      <c r="F66" s="4">
        <v>270139.71000000002</v>
      </c>
      <c r="G66" s="4">
        <v>0</v>
      </c>
      <c r="H66" s="4">
        <v>270139.71000000002</v>
      </c>
      <c r="I66" s="4">
        <v>0</v>
      </c>
      <c r="J66" s="4">
        <v>0</v>
      </c>
      <c r="K66" s="4">
        <f>E66-F66</f>
        <v>58812.289999999979</v>
      </c>
      <c r="L66" s="4">
        <f>D66-F66</f>
        <v>465012.29</v>
      </c>
      <c r="M66" s="4">
        <f>IF(E66=0,0,(F66/E66)*100)</f>
        <v>82.12131557187675</v>
      </c>
      <c r="N66" s="4">
        <f>D66-H66</f>
        <v>465012.29</v>
      </c>
      <c r="O66" s="4">
        <f>E66-H66</f>
        <v>58812.289999999979</v>
      </c>
      <c r="P66" s="4">
        <f>IF(E66=0,0,(H66/E66)*100)</f>
        <v>82.12131557187675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3812800</v>
      </c>
      <c r="E67" s="4">
        <v>1581288</v>
      </c>
      <c r="F67" s="4">
        <v>1565508.49</v>
      </c>
      <c r="G67" s="4">
        <v>0</v>
      </c>
      <c r="H67" s="4">
        <v>1565508.49</v>
      </c>
      <c r="I67" s="4">
        <v>0</v>
      </c>
      <c r="J67" s="4">
        <v>0</v>
      </c>
      <c r="K67" s="4">
        <f>E67-F67</f>
        <v>15779.510000000009</v>
      </c>
      <c r="L67" s="4">
        <f>D67-F67</f>
        <v>2247291.5099999998</v>
      </c>
      <c r="M67" s="4">
        <f>IF(E67=0,0,(F67/E67)*100)</f>
        <v>99.002110305017183</v>
      </c>
      <c r="N67" s="4">
        <f>D67-H67</f>
        <v>2247291.5099999998</v>
      </c>
      <c r="O67" s="4">
        <f>E67-H67</f>
        <v>15779.510000000009</v>
      </c>
      <c r="P67" s="4">
        <f>IF(E67=0,0,(H67/E67)*100)</f>
        <v>99.002110305017183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12499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12499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12499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12499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12499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12499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2250</v>
      </c>
      <c r="F70" s="4">
        <v>1965.49</v>
      </c>
      <c r="G70" s="4">
        <v>0</v>
      </c>
      <c r="H70" s="4">
        <v>1965.49</v>
      </c>
      <c r="I70" s="4">
        <v>0</v>
      </c>
      <c r="J70" s="4">
        <v>0</v>
      </c>
      <c r="K70" s="4">
        <f>E70-F70</f>
        <v>284.51</v>
      </c>
      <c r="L70" s="4">
        <f>D70-F70</f>
        <v>1334.51</v>
      </c>
      <c r="M70" s="4">
        <f>IF(E70=0,0,(F70/E70)*100)</f>
        <v>87.355111111111114</v>
      </c>
      <c r="N70" s="4">
        <f>D70-H70</f>
        <v>1334.51</v>
      </c>
      <c r="O70" s="4">
        <f>E70-H70</f>
        <v>284.51</v>
      </c>
      <c r="P70" s="4">
        <f>IF(E70=0,0,(H70/E70)*100)</f>
        <v>87.355111111111114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2171227</v>
      </c>
      <c r="F71" s="7">
        <v>1842596</v>
      </c>
      <c r="G71" s="7">
        <v>0</v>
      </c>
      <c r="H71" s="7">
        <v>1817470.95</v>
      </c>
      <c r="I71" s="7">
        <v>25125.05</v>
      </c>
      <c r="J71" s="7">
        <v>0</v>
      </c>
      <c r="K71" s="7">
        <f>E71-F71</f>
        <v>328631</v>
      </c>
      <c r="L71" s="7">
        <f>D71-F71</f>
        <v>3028136</v>
      </c>
      <c r="M71" s="7">
        <f>IF(E71=0,0,(F71/E71)*100)</f>
        <v>84.864272597936562</v>
      </c>
      <c r="N71" s="7">
        <f>D71-H71</f>
        <v>3053261.05</v>
      </c>
      <c r="O71" s="7">
        <f>E71-H71</f>
        <v>353756.05000000005</v>
      </c>
      <c r="P71" s="7">
        <f>IF(E71=0,0,(H71/E71)*100)</f>
        <v>83.707090506888505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2171227</v>
      </c>
      <c r="F72" s="4">
        <v>1842596</v>
      </c>
      <c r="G72" s="4">
        <v>0</v>
      </c>
      <c r="H72" s="4">
        <v>1817470.95</v>
      </c>
      <c r="I72" s="4">
        <v>25125.05</v>
      </c>
      <c r="J72" s="4">
        <v>0</v>
      </c>
      <c r="K72" s="4">
        <f>E72-F72</f>
        <v>328631</v>
      </c>
      <c r="L72" s="4">
        <f>D72-F72</f>
        <v>3028136</v>
      </c>
      <c r="M72" s="4">
        <f>IF(E72=0,0,(F72/E72)*100)</f>
        <v>84.864272597936562</v>
      </c>
      <c r="N72" s="4">
        <f>D72-H72</f>
        <v>3053261.05</v>
      </c>
      <c r="O72" s="4">
        <f>E72-H72</f>
        <v>353756.05000000005</v>
      </c>
      <c r="P72" s="4">
        <f>IF(E72=0,0,(H72/E72)*100)</f>
        <v>83.707090506888505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1751542</v>
      </c>
      <c r="F73" s="4">
        <v>1708518.88</v>
      </c>
      <c r="G73" s="4">
        <v>0</v>
      </c>
      <c r="H73" s="4">
        <v>1708518.88</v>
      </c>
      <c r="I73" s="4">
        <v>0</v>
      </c>
      <c r="J73" s="4">
        <v>0</v>
      </c>
      <c r="K73" s="4">
        <f>E73-F73</f>
        <v>43023.120000000112</v>
      </c>
      <c r="L73" s="4">
        <f>D73-F73</f>
        <v>2623323.12</v>
      </c>
      <c r="M73" s="4">
        <f>IF(E73=0,0,(F73/E73)*100)</f>
        <v>97.543700350890802</v>
      </c>
      <c r="N73" s="4">
        <f>D73-H73</f>
        <v>2623323.12</v>
      </c>
      <c r="O73" s="4">
        <f>E73-H73</f>
        <v>43023.120000000112</v>
      </c>
      <c r="P73" s="4">
        <f>IF(E73=0,0,(H73/E73)*100)</f>
        <v>97.543700350890802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1435690</v>
      </c>
      <c r="F74" s="4">
        <v>1403479.14</v>
      </c>
      <c r="G74" s="4">
        <v>0</v>
      </c>
      <c r="H74" s="4">
        <v>1403479.14</v>
      </c>
      <c r="I74" s="4">
        <v>0</v>
      </c>
      <c r="J74" s="4">
        <v>0</v>
      </c>
      <c r="K74" s="4">
        <f>E74-F74</f>
        <v>32210.860000000102</v>
      </c>
      <c r="L74" s="4">
        <f>D74-F74</f>
        <v>2147210.8600000003</v>
      </c>
      <c r="M74" s="4">
        <f>IF(E74=0,0,(F74/E74)*100)</f>
        <v>97.756419561325899</v>
      </c>
      <c r="N74" s="4">
        <f>D74-H74</f>
        <v>2147210.8600000003</v>
      </c>
      <c r="O74" s="4">
        <f>E74-H74</f>
        <v>32210.860000000102</v>
      </c>
      <c r="P74" s="4">
        <f>IF(E74=0,0,(H74/E74)*100)</f>
        <v>97.756419561325899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1435690</v>
      </c>
      <c r="F75" s="4">
        <v>1403479.14</v>
      </c>
      <c r="G75" s="4">
        <v>0</v>
      </c>
      <c r="H75" s="4">
        <v>1403479.14</v>
      </c>
      <c r="I75" s="4">
        <v>0</v>
      </c>
      <c r="J75" s="4">
        <v>0</v>
      </c>
      <c r="K75" s="4">
        <f>E75-F75</f>
        <v>32210.860000000102</v>
      </c>
      <c r="L75" s="4">
        <f>D75-F75</f>
        <v>2147210.8600000003</v>
      </c>
      <c r="M75" s="4">
        <f>IF(E75=0,0,(F75/E75)*100)</f>
        <v>97.756419561325899</v>
      </c>
      <c r="N75" s="4">
        <f>D75-H75</f>
        <v>2147210.8600000003</v>
      </c>
      <c r="O75" s="4">
        <f>E75-H75</f>
        <v>32210.860000000102</v>
      </c>
      <c r="P75" s="4">
        <f>IF(E75=0,0,(H75/E75)*100)</f>
        <v>97.756419561325899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315852</v>
      </c>
      <c r="F76" s="4">
        <v>305039.74</v>
      </c>
      <c r="G76" s="4">
        <v>0</v>
      </c>
      <c r="H76" s="4">
        <v>305039.74</v>
      </c>
      <c r="I76" s="4">
        <v>0</v>
      </c>
      <c r="J76" s="4">
        <v>0</v>
      </c>
      <c r="K76" s="4">
        <f>E76-F76</f>
        <v>10812.260000000009</v>
      </c>
      <c r="L76" s="4">
        <f>D76-F76</f>
        <v>476112.26</v>
      </c>
      <c r="M76" s="4">
        <f>IF(E76=0,0,(F76/E76)*100)</f>
        <v>96.576795461165361</v>
      </c>
      <c r="N76" s="4">
        <f>D76-H76</f>
        <v>476112.26</v>
      </c>
      <c r="O76" s="4">
        <f>E76-H76</f>
        <v>10812.260000000009</v>
      </c>
      <c r="P76" s="4">
        <f>IF(E76=0,0,(H76/E76)*100)</f>
        <v>96.576795461165361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419085</v>
      </c>
      <c r="F77" s="4">
        <v>133952.46000000002</v>
      </c>
      <c r="G77" s="4">
        <v>0</v>
      </c>
      <c r="H77" s="4">
        <v>108827.41</v>
      </c>
      <c r="I77" s="4">
        <v>25125.05</v>
      </c>
      <c r="J77" s="4">
        <v>0</v>
      </c>
      <c r="K77" s="4">
        <f>E77-F77</f>
        <v>285132.53999999998</v>
      </c>
      <c r="L77" s="4">
        <f>D77-F77</f>
        <v>404337.54</v>
      </c>
      <c r="M77" s="4">
        <f>IF(E77=0,0,(F77/E77)*100)</f>
        <v>31.963076702816856</v>
      </c>
      <c r="N77" s="4">
        <f>D77-H77</f>
        <v>429462.58999999997</v>
      </c>
      <c r="O77" s="4">
        <f>E77-H77</f>
        <v>310257.58999999997</v>
      </c>
      <c r="P77" s="4">
        <f>IF(E77=0,0,(H77/E77)*100)</f>
        <v>25.967860935132492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25000</v>
      </c>
      <c r="F78" s="4">
        <v>13799.03</v>
      </c>
      <c r="G78" s="4">
        <v>0</v>
      </c>
      <c r="H78" s="4">
        <v>13799.03</v>
      </c>
      <c r="I78" s="4">
        <v>0</v>
      </c>
      <c r="J78" s="4">
        <v>0</v>
      </c>
      <c r="K78" s="4">
        <f>E78-F78</f>
        <v>11200.97</v>
      </c>
      <c r="L78" s="4">
        <f>D78-F78</f>
        <v>46200.97</v>
      </c>
      <c r="M78" s="4">
        <f>IF(E78=0,0,(F78/E78)*100)</f>
        <v>55.196120000000008</v>
      </c>
      <c r="N78" s="4">
        <f>D78-H78</f>
        <v>46200.97</v>
      </c>
      <c r="O78" s="4">
        <f>E78-H78</f>
        <v>11200.97</v>
      </c>
      <c r="P78" s="4">
        <f>IF(E78=0,0,(H78/E78)*100)</f>
        <v>55.196120000000008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45000</v>
      </c>
      <c r="F79" s="4">
        <v>6460.48</v>
      </c>
      <c r="G79" s="4">
        <v>0</v>
      </c>
      <c r="H79" s="4">
        <v>6460.48</v>
      </c>
      <c r="I79" s="4">
        <v>0</v>
      </c>
      <c r="J79" s="4">
        <v>0</v>
      </c>
      <c r="K79" s="4">
        <f>E79-F79</f>
        <v>38539.520000000004</v>
      </c>
      <c r="L79" s="4">
        <f>D79-F79</f>
        <v>83539.520000000004</v>
      </c>
      <c r="M79" s="4">
        <f>IF(E79=0,0,(F79/E79)*100)</f>
        <v>14.356622222222221</v>
      </c>
      <c r="N79" s="4">
        <f>D79-H79</f>
        <v>83539.520000000004</v>
      </c>
      <c r="O79" s="4">
        <f>E79-H79</f>
        <v>38539.520000000004</v>
      </c>
      <c r="P79" s="4">
        <f>IF(E79=0,0,(H79/E79)*100)</f>
        <v>14.356622222222221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5865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4346.2</v>
      </c>
      <c r="L80" s="4">
        <f>D80-F80</f>
        <v>16481.2</v>
      </c>
      <c r="M80" s="4">
        <f>IF(E80=0,0,(F80/E80)*100)</f>
        <v>25.895993179880648</v>
      </c>
      <c r="N80" s="4">
        <f>D80-H80</f>
        <v>16481.2</v>
      </c>
      <c r="O80" s="4">
        <f>E80-H80</f>
        <v>4346.2</v>
      </c>
      <c r="P80" s="4">
        <f>IF(E80=0,0,(H80/E80)*100)</f>
        <v>25.895993179880648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340220</v>
      </c>
      <c r="F81" s="4">
        <v>112174.15</v>
      </c>
      <c r="G81" s="4">
        <v>0</v>
      </c>
      <c r="H81" s="4">
        <v>87049.1</v>
      </c>
      <c r="I81" s="4">
        <v>25125.05</v>
      </c>
      <c r="J81" s="4">
        <v>0</v>
      </c>
      <c r="K81" s="4">
        <f>E81-F81</f>
        <v>228045.85</v>
      </c>
      <c r="L81" s="4">
        <f>D81-F81</f>
        <v>253815.85</v>
      </c>
      <c r="M81" s="4">
        <f>IF(E81=0,0,(F81/E81)*100)</f>
        <v>32.971062841690667</v>
      </c>
      <c r="N81" s="4">
        <f>D81-H81</f>
        <v>278940.90000000002</v>
      </c>
      <c r="O81" s="4">
        <f>E81-H81</f>
        <v>253170.9</v>
      </c>
      <c r="P81" s="4">
        <f>IF(E81=0,0,(H81/E81)*100)</f>
        <v>25.586120745400038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1220</v>
      </c>
      <c r="F82" s="4">
        <v>795.08</v>
      </c>
      <c r="G82" s="4">
        <v>0</v>
      </c>
      <c r="H82" s="4">
        <v>433.68</v>
      </c>
      <c r="I82" s="4">
        <v>361.4</v>
      </c>
      <c r="J82" s="4">
        <v>0</v>
      </c>
      <c r="K82" s="4">
        <f>E82-F82</f>
        <v>424.91999999999996</v>
      </c>
      <c r="L82" s="4">
        <f>D82-F82</f>
        <v>1954.92</v>
      </c>
      <c r="M82" s="4">
        <f>IF(E82=0,0,(F82/E82)*100)</f>
        <v>65.170491803278694</v>
      </c>
      <c r="N82" s="4">
        <f>D82-H82</f>
        <v>2316.3200000000002</v>
      </c>
      <c r="O82" s="4">
        <f>E82-H82</f>
        <v>786.31999999999994</v>
      </c>
      <c r="P82" s="4">
        <f>IF(E82=0,0,(H82/E82)*100)</f>
        <v>35.547540983606559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34000</v>
      </c>
      <c r="F83" s="4">
        <v>10579.07</v>
      </c>
      <c r="G83" s="4">
        <v>0</v>
      </c>
      <c r="H83" s="4">
        <v>9870.85</v>
      </c>
      <c r="I83" s="4">
        <v>708.22</v>
      </c>
      <c r="J83" s="4">
        <v>0</v>
      </c>
      <c r="K83" s="4">
        <f>E83-F83</f>
        <v>23420.93</v>
      </c>
      <c r="L83" s="4">
        <f>D83-F83</f>
        <v>47660.93</v>
      </c>
      <c r="M83" s="4">
        <f>IF(E83=0,0,(F83/E83)*100)</f>
        <v>31.114911764705884</v>
      </c>
      <c r="N83" s="4">
        <f>D83-H83</f>
        <v>48369.15</v>
      </c>
      <c r="O83" s="4">
        <f>E83-H83</f>
        <v>24129.15</v>
      </c>
      <c r="P83" s="4">
        <f>IF(E83=0,0,(H83/E83)*100)</f>
        <v>29.031911764705882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305000</v>
      </c>
      <c r="F84" s="4">
        <v>100800</v>
      </c>
      <c r="G84" s="4">
        <v>0</v>
      </c>
      <c r="H84" s="4">
        <v>76744.570000000007</v>
      </c>
      <c r="I84" s="4">
        <v>24055.43</v>
      </c>
      <c r="J84" s="4">
        <v>0</v>
      </c>
      <c r="K84" s="4">
        <f>E84-F84</f>
        <v>204200</v>
      </c>
      <c r="L84" s="4">
        <f>D84-F84</f>
        <v>204200</v>
      </c>
      <c r="M84" s="4">
        <f>IF(E84=0,0,(F84/E84)*100)</f>
        <v>33.049180327868854</v>
      </c>
      <c r="N84" s="4">
        <f>D84-H84</f>
        <v>228255.43</v>
      </c>
      <c r="O84" s="4">
        <f>E84-H84</f>
        <v>228255.43</v>
      </c>
      <c r="P84" s="4">
        <f>IF(E84=0,0,(H84/E84)*100)</f>
        <v>25.162154098360656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3000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3000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3000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3000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3000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3000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124.66</v>
      </c>
      <c r="G87" s="4">
        <v>0</v>
      </c>
      <c r="H87" s="4">
        <v>124.66</v>
      </c>
      <c r="I87" s="4">
        <v>0</v>
      </c>
      <c r="J87" s="4">
        <v>0</v>
      </c>
      <c r="K87" s="4">
        <f>E87-F87</f>
        <v>475.34000000000003</v>
      </c>
      <c r="L87" s="4">
        <f>D87-F87</f>
        <v>475.34000000000003</v>
      </c>
      <c r="M87" s="4">
        <f>IF(E87=0,0,(F87/E87)*100)</f>
        <v>20.776666666666664</v>
      </c>
      <c r="N87" s="4">
        <f>D87-H87</f>
        <v>475.34000000000003</v>
      </c>
      <c r="O87" s="4">
        <f>E87-H87</f>
        <v>475.34000000000003</v>
      </c>
      <c r="P87" s="4">
        <f>IF(E87=0,0,(H87/E87)*100)</f>
        <v>20.776666666666664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1521835</v>
      </c>
      <c r="F88" s="7">
        <v>1369357.5</v>
      </c>
      <c r="G88" s="7">
        <v>0</v>
      </c>
      <c r="H88" s="7">
        <v>1369357.5</v>
      </c>
      <c r="I88" s="7">
        <v>0</v>
      </c>
      <c r="J88" s="7">
        <v>0</v>
      </c>
      <c r="K88" s="7">
        <f>E88-F88</f>
        <v>152477.5</v>
      </c>
      <c r="L88" s="7">
        <f>D88-F88</f>
        <v>2134466.5</v>
      </c>
      <c r="M88" s="7">
        <f>IF(E88=0,0,(F88/E88)*100)</f>
        <v>89.98068121708333</v>
      </c>
      <c r="N88" s="7">
        <f>D88-H88</f>
        <v>2134466.5</v>
      </c>
      <c r="O88" s="7">
        <f>E88-H88</f>
        <v>152477.5</v>
      </c>
      <c r="P88" s="7">
        <f>IF(E88=0,0,(H88/E88)*100)</f>
        <v>89.98068121708333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1521835</v>
      </c>
      <c r="F89" s="4">
        <v>1369357.5</v>
      </c>
      <c r="G89" s="4">
        <v>0</v>
      </c>
      <c r="H89" s="4">
        <v>1369357.5</v>
      </c>
      <c r="I89" s="4">
        <v>0</v>
      </c>
      <c r="J89" s="4">
        <v>0</v>
      </c>
      <c r="K89" s="4">
        <f>E89-F89</f>
        <v>152477.5</v>
      </c>
      <c r="L89" s="4">
        <f>D89-F89</f>
        <v>2134466.5</v>
      </c>
      <c r="M89" s="4">
        <f>IF(E89=0,0,(F89/E89)*100)</f>
        <v>89.98068121708333</v>
      </c>
      <c r="N89" s="4">
        <f>D89-H89</f>
        <v>2134466.5</v>
      </c>
      <c r="O89" s="4">
        <f>E89-H89</f>
        <v>152477.5</v>
      </c>
      <c r="P89" s="4">
        <f>IF(E89=0,0,(H89/E89)*100)</f>
        <v>89.98068121708333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1453825</v>
      </c>
      <c r="F90" s="4">
        <v>1362867.72</v>
      </c>
      <c r="G90" s="4">
        <v>0</v>
      </c>
      <c r="H90" s="4">
        <v>1362867.72</v>
      </c>
      <c r="I90" s="4">
        <v>0</v>
      </c>
      <c r="J90" s="4">
        <v>0</v>
      </c>
      <c r="K90" s="4">
        <f>E90-F90</f>
        <v>90957.280000000028</v>
      </c>
      <c r="L90" s="4">
        <f>D90-F90</f>
        <v>2033071.28</v>
      </c>
      <c r="M90" s="4">
        <f>IF(E90=0,0,(F90/E90)*100)</f>
        <v>93.743588120991177</v>
      </c>
      <c r="N90" s="4">
        <f>D90-H90</f>
        <v>2033071.28</v>
      </c>
      <c r="O90" s="4">
        <f>E90-H90</f>
        <v>90957.280000000028</v>
      </c>
      <c r="P90" s="4">
        <f>IF(E90=0,0,(H90/E90)*100)</f>
        <v>93.743588120991177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1191660</v>
      </c>
      <c r="F91" s="4">
        <v>1124389.05</v>
      </c>
      <c r="G91" s="4">
        <v>0</v>
      </c>
      <c r="H91" s="4">
        <v>1124389.05</v>
      </c>
      <c r="I91" s="4">
        <v>0</v>
      </c>
      <c r="J91" s="4">
        <v>0</v>
      </c>
      <c r="K91" s="4">
        <f>E91-F91</f>
        <v>67270.949999999953</v>
      </c>
      <c r="L91" s="4">
        <f>D91-F91</f>
        <v>1659166.95</v>
      </c>
      <c r="M91" s="4">
        <f>IF(E91=0,0,(F91/E91)*100)</f>
        <v>94.35485373344747</v>
      </c>
      <c r="N91" s="4">
        <f>D91-H91</f>
        <v>1659166.95</v>
      </c>
      <c r="O91" s="4">
        <f>E91-H91</f>
        <v>67270.949999999953</v>
      </c>
      <c r="P91" s="4">
        <f>IF(E91=0,0,(H91/E91)*100)</f>
        <v>94.35485373344747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1191660</v>
      </c>
      <c r="F92" s="4">
        <v>1124389.05</v>
      </c>
      <c r="G92" s="4">
        <v>0</v>
      </c>
      <c r="H92" s="4">
        <v>1124389.05</v>
      </c>
      <c r="I92" s="4">
        <v>0</v>
      </c>
      <c r="J92" s="4">
        <v>0</v>
      </c>
      <c r="K92" s="4">
        <f>E92-F92</f>
        <v>67270.949999999953</v>
      </c>
      <c r="L92" s="4">
        <f>D92-F92</f>
        <v>1659166.95</v>
      </c>
      <c r="M92" s="4">
        <f>IF(E92=0,0,(F92/E92)*100)</f>
        <v>94.35485373344747</v>
      </c>
      <c r="N92" s="4">
        <f>D92-H92</f>
        <v>1659166.95</v>
      </c>
      <c r="O92" s="4">
        <f>E92-H92</f>
        <v>67270.949999999953</v>
      </c>
      <c r="P92" s="4">
        <f>IF(E92=0,0,(H92/E92)*100)</f>
        <v>94.35485373344747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262165</v>
      </c>
      <c r="F93" s="4">
        <v>238478.67</v>
      </c>
      <c r="G93" s="4">
        <v>0</v>
      </c>
      <c r="H93" s="4">
        <v>238478.67</v>
      </c>
      <c r="I93" s="4">
        <v>0</v>
      </c>
      <c r="J93" s="4">
        <v>0</v>
      </c>
      <c r="K93" s="4">
        <f>E93-F93</f>
        <v>23686.329999999987</v>
      </c>
      <c r="L93" s="4">
        <f>D93-F93</f>
        <v>373904.32999999996</v>
      </c>
      <c r="M93" s="4">
        <f>IF(E93=0,0,(F93/E93)*100)</f>
        <v>90.965105944729473</v>
      </c>
      <c r="N93" s="4">
        <f>D93-H93</f>
        <v>373904.32999999996</v>
      </c>
      <c r="O93" s="4">
        <f>E93-H93</f>
        <v>23686.329999999987</v>
      </c>
      <c r="P93" s="4">
        <f>IF(E93=0,0,(H93/E93)*100)</f>
        <v>90.965105944729473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107255</v>
      </c>
      <c r="E94" s="4">
        <v>67380</v>
      </c>
      <c r="F94" s="4">
        <v>5859.78</v>
      </c>
      <c r="G94" s="4">
        <v>0</v>
      </c>
      <c r="H94" s="4">
        <v>5859.78</v>
      </c>
      <c r="I94" s="4">
        <v>0</v>
      </c>
      <c r="J94" s="4">
        <v>0</v>
      </c>
      <c r="K94" s="4">
        <f>E94-F94</f>
        <v>61520.22</v>
      </c>
      <c r="L94" s="4">
        <f>D94-F94</f>
        <v>101395.22</v>
      </c>
      <c r="M94" s="4">
        <f>IF(E94=0,0,(F94/E94)*100)</f>
        <v>8.696616206589491</v>
      </c>
      <c r="N94" s="4">
        <f>D94-H94</f>
        <v>101395.22</v>
      </c>
      <c r="O94" s="4">
        <f>E94-H94</f>
        <v>61520.22</v>
      </c>
      <c r="P94" s="4">
        <f>IF(E94=0,0,(H94/E94)*100)</f>
        <v>8.696616206589491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13275</v>
      </c>
      <c r="E95" s="4">
        <v>7370</v>
      </c>
      <c r="F95" s="4">
        <v>1204.5</v>
      </c>
      <c r="G95" s="4">
        <v>0</v>
      </c>
      <c r="H95" s="4">
        <v>1204.5</v>
      </c>
      <c r="I95" s="4">
        <v>0</v>
      </c>
      <c r="J95" s="4">
        <v>0</v>
      </c>
      <c r="K95" s="4">
        <f>E95-F95</f>
        <v>6165.5</v>
      </c>
      <c r="L95" s="4">
        <f>D95-F95</f>
        <v>12070.5</v>
      </c>
      <c r="M95" s="4">
        <f>IF(E95=0,0,(F95/E95)*100)</f>
        <v>16.343283582089551</v>
      </c>
      <c r="N95" s="4">
        <f>D95-H95</f>
        <v>12070.5</v>
      </c>
      <c r="O95" s="4">
        <f>E95-H95</f>
        <v>6165.5</v>
      </c>
      <c r="P95" s="4">
        <f>IF(E95=0,0,(H95/E95)*100)</f>
        <v>16.343283582089551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8020</v>
      </c>
      <c r="F96" s="4">
        <v>4105.28</v>
      </c>
      <c r="G96" s="4">
        <v>0</v>
      </c>
      <c r="H96" s="4">
        <v>4105.28</v>
      </c>
      <c r="I96" s="4">
        <v>0</v>
      </c>
      <c r="J96" s="4">
        <v>0</v>
      </c>
      <c r="K96" s="4">
        <f>E96-F96</f>
        <v>3914.7200000000003</v>
      </c>
      <c r="L96" s="4">
        <f>D96-F96</f>
        <v>10414.720000000001</v>
      </c>
      <c r="M96" s="4">
        <f>IF(E96=0,0,(F96/E96)*100)</f>
        <v>51.188029925187031</v>
      </c>
      <c r="N96" s="4">
        <f>D96-H96</f>
        <v>10414.720000000001</v>
      </c>
      <c r="O96" s="4">
        <f>E96-H96</f>
        <v>3914.7200000000003</v>
      </c>
      <c r="P96" s="4">
        <f>IF(E96=0,0,(H96/E96)*100)</f>
        <v>51.188029925187031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2500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1950</v>
      </c>
      <c r="L97" s="4">
        <f>D97-F97</f>
        <v>4570</v>
      </c>
      <c r="M97" s="4">
        <f>IF(E97=0,0,(F97/E97)*100)</f>
        <v>22</v>
      </c>
      <c r="N97" s="4">
        <f>D97-H97</f>
        <v>4570</v>
      </c>
      <c r="O97" s="4">
        <f>E97-H97</f>
        <v>1950</v>
      </c>
      <c r="P97" s="4">
        <f>IF(E97=0,0,(H97/E97)*100)</f>
        <v>22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49490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49490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49490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1000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1000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1000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6047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6047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6047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42443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42443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42443</v>
      </c>
      <c r="P101" s="4">
        <f>IF(E101=0,0,(H101/E101)*100)</f>
        <v>0</v>
      </c>
    </row>
    <row r="102" spans="1:16" x14ac:dyDescent="0.2">
      <c r="A102" s="8" t="s">
        <v>52</v>
      </c>
      <c r="B102" s="3" t="s">
        <v>53</v>
      </c>
      <c r="C102" s="4">
        <v>0</v>
      </c>
      <c r="D102" s="4">
        <v>630</v>
      </c>
      <c r="E102" s="4">
        <v>630</v>
      </c>
      <c r="F102" s="4">
        <v>630</v>
      </c>
      <c r="G102" s="4">
        <v>0</v>
      </c>
      <c r="H102" s="4">
        <v>630</v>
      </c>
      <c r="I102" s="4">
        <v>0</v>
      </c>
      <c r="J102" s="4">
        <v>0</v>
      </c>
      <c r="K102" s="4">
        <f>E102-F102</f>
        <v>0</v>
      </c>
      <c r="L102" s="4">
        <f>D102-F102</f>
        <v>0</v>
      </c>
      <c r="M102" s="4">
        <f>IF(E102=0,0,(F102/E102)*100)</f>
        <v>100</v>
      </c>
      <c r="N102" s="4">
        <f>D102-H102</f>
        <v>0</v>
      </c>
      <c r="O102" s="4">
        <f>E102-H102</f>
        <v>0</v>
      </c>
      <c r="P102" s="4">
        <f>IF(E102=0,0,(H102/E102)*100)</f>
        <v>100</v>
      </c>
    </row>
    <row r="103" spans="1:16" x14ac:dyDescent="0.2">
      <c r="A103" s="5" t="s">
        <v>72</v>
      </c>
      <c r="B103" s="6" t="s">
        <v>73</v>
      </c>
      <c r="C103" s="7">
        <v>1008296</v>
      </c>
      <c r="D103" s="7">
        <v>1008296</v>
      </c>
      <c r="E103" s="7">
        <v>442310</v>
      </c>
      <c r="F103" s="7">
        <v>362514.2</v>
      </c>
      <c r="G103" s="7">
        <v>0</v>
      </c>
      <c r="H103" s="7">
        <v>362514.2</v>
      </c>
      <c r="I103" s="7">
        <v>0</v>
      </c>
      <c r="J103" s="7">
        <v>0</v>
      </c>
      <c r="K103" s="7">
        <f>E103-F103</f>
        <v>79795.799999999988</v>
      </c>
      <c r="L103" s="7">
        <f>D103-F103</f>
        <v>645781.80000000005</v>
      </c>
      <c r="M103" s="7">
        <f>IF(E103=0,0,(F103/E103)*100)</f>
        <v>81.95930456015013</v>
      </c>
      <c r="N103" s="7">
        <f>D103-H103</f>
        <v>645781.80000000005</v>
      </c>
      <c r="O103" s="7">
        <f>E103-H103</f>
        <v>79795.799999999988</v>
      </c>
      <c r="P103" s="7">
        <f>IF(E103=0,0,(H103/E103)*100)</f>
        <v>81.95930456015013</v>
      </c>
    </row>
    <row r="104" spans="1:16" x14ac:dyDescent="0.2">
      <c r="A104" s="8" t="s">
        <v>22</v>
      </c>
      <c r="B104" s="3" t="s">
        <v>23</v>
      </c>
      <c r="C104" s="4">
        <v>1008296</v>
      </c>
      <c r="D104" s="4">
        <v>1008296</v>
      </c>
      <c r="E104" s="4">
        <v>442310</v>
      </c>
      <c r="F104" s="4">
        <v>362514.2</v>
      </c>
      <c r="G104" s="4">
        <v>0</v>
      </c>
      <c r="H104" s="4">
        <v>362514.2</v>
      </c>
      <c r="I104" s="4">
        <v>0</v>
      </c>
      <c r="J104" s="4">
        <v>0</v>
      </c>
      <c r="K104" s="4">
        <f>E104-F104</f>
        <v>79795.799999999988</v>
      </c>
      <c r="L104" s="4">
        <f>D104-F104</f>
        <v>645781.80000000005</v>
      </c>
      <c r="M104" s="4">
        <f>IF(E104=0,0,(F104/E104)*100)</f>
        <v>81.95930456015013</v>
      </c>
      <c r="N104" s="4">
        <f>D104-H104</f>
        <v>645781.80000000005</v>
      </c>
      <c r="O104" s="4">
        <f>E104-H104</f>
        <v>79795.799999999988</v>
      </c>
      <c r="P104" s="4">
        <f>IF(E104=0,0,(H104/E104)*100)</f>
        <v>81.95930456015013</v>
      </c>
    </row>
    <row r="105" spans="1:16" x14ac:dyDescent="0.2">
      <c r="A105" s="8" t="s">
        <v>24</v>
      </c>
      <c r="B105" s="3" t="s">
        <v>25</v>
      </c>
      <c r="C105" s="4">
        <v>832296</v>
      </c>
      <c r="D105" s="4">
        <v>832296</v>
      </c>
      <c r="E105" s="4">
        <v>339160</v>
      </c>
      <c r="F105" s="4">
        <v>296280.78000000003</v>
      </c>
      <c r="G105" s="4">
        <v>0</v>
      </c>
      <c r="H105" s="4">
        <v>296280.78000000003</v>
      </c>
      <c r="I105" s="4">
        <v>0</v>
      </c>
      <c r="J105" s="4">
        <v>0</v>
      </c>
      <c r="K105" s="4">
        <f>E105-F105</f>
        <v>42879.219999999972</v>
      </c>
      <c r="L105" s="4">
        <f>D105-F105</f>
        <v>536015.22</v>
      </c>
      <c r="M105" s="4">
        <f>IF(E105=0,0,(F105/E105)*100)</f>
        <v>87.357229626135165</v>
      </c>
      <c r="N105" s="4">
        <f>D105-H105</f>
        <v>536015.22</v>
      </c>
      <c r="O105" s="4">
        <f>E105-H105</f>
        <v>42879.219999999972</v>
      </c>
      <c r="P105" s="4">
        <f>IF(E105=0,0,(H105/E105)*100)</f>
        <v>87.357229626135165</v>
      </c>
    </row>
    <row r="106" spans="1:16" x14ac:dyDescent="0.2">
      <c r="A106" s="8" t="s">
        <v>26</v>
      </c>
      <c r="B106" s="3" t="s">
        <v>27</v>
      </c>
      <c r="C106" s="4">
        <v>682210</v>
      </c>
      <c r="D106" s="4">
        <v>682210</v>
      </c>
      <c r="E106" s="4">
        <v>278000</v>
      </c>
      <c r="F106" s="4">
        <v>242853.1</v>
      </c>
      <c r="G106" s="4">
        <v>0</v>
      </c>
      <c r="H106" s="4">
        <v>242853.1</v>
      </c>
      <c r="I106" s="4">
        <v>0</v>
      </c>
      <c r="J106" s="4">
        <v>0</v>
      </c>
      <c r="K106" s="4">
        <f>E106-F106</f>
        <v>35146.899999999994</v>
      </c>
      <c r="L106" s="4">
        <f>D106-F106</f>
        <v>439356.9</v>
      </c>
      <c r="M106" s="4">
        <f>IF(E106=0,0,(F106/E106)*100)</f>
        <v>87.357230215827343</v>
      </c>
      <c r="N106" s="4">
        <f>D106-H106</f>
        <v>439356.9</v>
      </c>
      <c r="O106" s="4">
        <f>E106-H106</f>
        <v>35146.899999999994</v>
      </c>
      <c r="P106" s="4">
        <f>IF(E106=0,0,(H106/E106)*100)</f>
        <v>87.357230215827343</v>
      </c>
    </row>
    <row r="107" spans="1:16" x14ac:dyDescent="0.2">
      <c r="A107" s="8" t="s">
        <v>28</v>
      </c>
      <c r="B107" s="3" t="s">
        <v>29</v>
      </c>
      <c r="C107" s="4">
        <v>682210</v>
      </c>
      <c r="D107" s="4">
        <v>682210</v>
      </c>
      <c r="E107" s="4">
        <v>278000</v>
      </c>
      <c r="F107" s="4">
        <v>242853.1</v>
      </c>
      <c r="G107" s="4">
        <v>0</v>
      </c>
      <c r="H107" s="4">
        <v>242853.1</v>
      </c>
      <c r="I107" s="4">
        <v>0</v>
      </c>
      <c r="J107" s="4">
        <v>0</v>
      </c>
      <c r="K107" s="4">
        <f>E107-F107</f>
        <v>35146.899999999994</v>
      </c>
      <c r="L107" s="4">
        <f>D107-F107</f>
        <v>439356.9</v>
      </c>
      <c r="M107" s="4">
        <f>IF(E107=0,0,(F107/E107)*100)</f>
        <v>87.357230215827343</v>
      </c>
      <c r="N107" s="4">
        <f>D107-H107</f>
        <v>439356.9</v>
      </c>
      <c r="O107" s="4">
        <f>E107-H107</f>
        <v>35146.899999999994</v>
      </c>
      <c r="P107" s="4">
        <f>IF(E107=0,0,(H107/E107)*100)</f>
        <v>87.357230215827343</v>
      </c>
    </row>
    <row r="108" spans="1:16" x14ac:dyDescent="0.2">
      <c r="A108" s="8" t="s">
        <v>30</v>
      </c>
      <c r="B108" s="3" t="s">
        <v>31</v>
      </c>
      <c r="C108" s="4">
        <v>150086</v>
      </c>
      <c r="D108" s="4">
        <v>150086</v>
      </c>
      <c r="E108" s="4">
        <v>61160</v>
      </c>
      <c r="F108" s="4">
        <v>53427.68</v>
      </c>
      <c r="G108" s="4">
        <v>0</v>
      </c>
      <c r="H108" s="4">
        <v>53427.68</v>
      </c>
      <c r="I108" s="4">
        <v>0</v>
      </c>
      <c r="J108" s="4">
        <v>0</v>
      </c>
      <c r="K108" s="4">
        <f>E108-F108</f>
        <v>7732.32</v>
      </c>
      <c r="L108" s="4">
        <f>D108-F108</f>
        <v>96658.32</v>
      </c>
      <c r="M108" s="4">
        <f>IF(E108=0,0,(F108/E108)*100)</f>
        <v>87.357226945716164</v>
      </c>
      <c r="N108" s="4">
        <f>D108-H108</f>
        <v>96658.32</v>
      </c>
      <c r="O108" s="4">
        <f>E108-H108</f>
        <v>7732.32</v>
      </c>
      <c r="P108" s="4">
        <f>IF(E108=0,0,(H108/E108)*100)</f>
        <v>87.357226945716164</v>
      </c>
    </row>
    <row r="109" spans="1:16" x14ac:dyDescent="0.2">
      <c r="A109" s="8" t="s">
        <v>32</v>
      </c>
      <c r="B109" s="3" t="s">
        <v>33</v>
      </c>
      <c r="C109" s="4">
        <v>116000</v>
      </c>
      <c r="D109" s="4">
        <v>116000</v>
      </c>
      <c r="E109" s="4">
        <v>43150</v>
      </c>
      <c r="F109" s="4">
        <v>13608.420000000002</v>
      </c>
      <c r="G109" s="4">
        <v>0</v>
      </c>
      <c r="H109" s="4">
        <v>13608.420000000002</v>
      </c>
      <c r="I109" s="4">
        <v>0</v>
      </c>
      <c r="J109" s="4">
        <v>0</v>
      </c>
      <c r="K109" s="4">
        <f>E109-F109</f>
        <v>29541.579999999998</v>
      </c>
      <c r="L109" s="4">
        <f>D109-F109</f>
        <v>102391.58</v>
      </c>
      <c r="M109" s="4">
        <f>IF(E109=0,0,(F109/E109)*100)</f>
        <v>31.537473928157596</v>
      </c>
      <c r="N109" s="4">
        <f>D109-H109</f>
        <v>102391.58</v>
      </c>
      <c r="O109" s="4">
        <f>E109-H109</f>
        <v>29541.579999999998</v>
      </c>
      <c r="P109" s="4">
        <f>IF(E109=0,0,(H109/E109)*100)</f>
        <v>31.537473928157596</v>
      </c>
    </row>
    <row r="110" spans="1:16" x14ac:dyDescent="0.2">
      <c r="A110" s="8" t="s">
        <v>34</v>
      </c>
      <c r="B110" s="3" t="s">
        <v>35</v>
      </c>
      <c r="C110" s="4">
        <v>85000</v>
      </c>
      <c r="D110" s="4">
        <v>85000</v>
      </c>
      <c r="E110" s="4">
        <v>26500</v>
      </c>
      <c r="F110" s="4">
        <v>9241.7000000000007</v>
      </c>
      <c r="G110" s="4">
        <v>0</v>
      </c>
      <c r="H110" s="4">
        <v>9241.7000000000007</v>
      </c>
      <c r="I110" s="4">
        <v>0</v>
      </c>
      <c r="J110" s="4">
        <v>0</v>
      </c>
      <c r="K110" s="4">
        <f>E110-F110</f>
        <v>17258.3</v>
      </c>
      <c r="L110" s="4">
        <f>D110-F110</f>
        <v>75758.3</v>
      </c>
      <c r="M110" s="4">
        <f>IF(E110=0,0,(F110/E110)*100)</f>
        <v>34.874339622641514</v>
      </c>
      <c r="N110" s="4">
        <f>D110-H110</f>
        <v>75758.3</v>
      </c>
      <c r="O110" s="4">
        <f>E110-H110</f>
        <v>17258.3</v>
      </c>
      <c r="P110" s="4">
        <f>IF(E110=0,0,(H110/E110)*100)</f>
        <v>34.874339622641514</v>
      </c>
    </row>
    <row r="111" spans="1:16" x14ac:dyDescent="0.2">
      <c r="A111" s="8" t="s">
        <v>36</v>
      </c>
      <c r="B111" s="3" t="s">
        <v>37</v>
      </c>
      <c r="C111" s="4">
        <v>20000</v>
      </c>
      <c r="D111" s="4">
        <v>20000</v>
      </c>
      <c r="E111" s="4">
        <v>10000</v>
      </c>
      <c r="F111" s="4">
        <v>1693.6</v>
      </c>
      <c r="G111" s="4">
        <v>0</v>
      </c>
      <c r="H111" s="4">
        <v>1693.6</v>
      </c>
      <c r="I111" s="4">
        <v>0</v>
      </c>
      <c r="J111" s="4">
        <v>0</v>
      </c>
      <c r="K111" s="4">
        <f>E111-F111</f>
        <v>8306.4</v>
      </c>
      <c r="L111" s="4">
        <f>D111-F111</f>
        <v>18306.400000000001</v>
      </c>
      <c r="M111" s="4">
        <f>IF(E111=0,0,(F111/E111)*100)</f>
        <v>16.936</v>
      </c>
      <c r="N111" s="4">
        <f>D111-H111</f>
        <v>18306.400000000001</v>
      </c>
      <c r="O111" s="4">
        <f>E111-H111</f>
        <v>8306.4</v>
      </c>
      <c r="P111" s="4">
        <f>IF(E111=0,0,(H111/E111)*100)</f>
        <v>16.936</v>
      </c>
    </row>
    <row r="112" spans="1:16" x14ac:dyDescent="0.2">
      <c r="A112" s="8" t="s">
        <v>38</v>
      </c>
      <c r="B112" s="3" t="s">
        <v>39</v>
      </c>
      <c r="C112" s="4">
        <v>5000</v>
      </c>
      <c r="D112" s="4">
        <v>5000</v>
      </c>
      <c r="E112" s="4">
        <v>2400</v>
      </c>
      <c r="F112" s="4">
        <v>754.1</v>
      </c>
      <c r="G112" s="4">
        <v>0</v>
      </c>
      <c r="H112" s="4">
        <v>754.1</v>
      </c>
      <c r="I112" s="4">
        <v>0</v>
      </c>
      <c r="J112" s="4">
        <v>0</v>
      </c>
      <c r="K112" s="4">
        <f>E112-F112</f>
        <v>1645.9</v>
      </c>
      <c r="L112" s="4">
        <f>D112-F112</f>
        <v>4245.8999999999996</v>
      </c>
      <c r="M112" s="4">
        <f>IF(E112=0,0,(F112/E112)*100)</f>
        <v>31.420833333333338</v>
      </c>
      <c r="N112" s="4">
        <f>D112-H112</f>
        <v>4245.8999999999996</v>
      </c>
      <c r="O112" s="4">
        <f>E112-H112</f>
        <v>1645.9</v>
      </c>
      <c r="P112" s="4">
        <f>IF(E112=0,0,(H112/E112)*100)</f>
        <v>31.420833333333338</v>
      </c>
    </row>
    <row r="113" spans="1:16" x14ac:dyDescent="0.2">
      <c r="A113" s="8" t="s">
        <v>40</v>
      </c>
      <c r="B113" s="3" t="s">
        <v>41</v>
      </c>
      <c r="C113" s="4">
        <v>6000</v>
      </c>
      <c r="D113" s="4">
        <v>6000</v>
      </c>
      <c r="E113" s="4">
        <v>4250</v>
      </c>
      <c r="F113" s="4">
        <v>1919.02</v>
      </c>
      <c r="G113" s="4">
        <v>0</v>
      </c>
      <c r="H113" s="4">
        <v>1919.02</v>
      </c>
      <c r="I113" s="4">
        <v>0</v>
      </c>
      <c r="J113" s="4">
        <v>0</v>
      </c>
      <c r="K113" s="4">
        <f>E113-F113</f>
        <v>2330.98</v>
      </c>
      <c r="L113" s="4">
        <f>D113-F113</f>
        <v>4080.98</v>
      </c>
      <c r="M113" s="4">
        <f>IF(E113=0,0,(F113/E113)*100)</f>
        <v>45.153411764705879</v>
      </c>
      <c r="N113" s="4">
        <f>D113-H113</f>
        <v>4080.98</v>
      </c>
      <c r="O113" s="4">
        <f>E113-H113</f>
        <v>2330.98</v>
      </c>
      <c r="P113" s="4">
        <f>IF(E113=0,0,(H113/E113)*100)</f>
        <v>45.153411764705879</v>
      </c>
    </row>
    <row r="114" spans="1:16" x14ac:dyDescent="0.2">
      <c r="A114" s="8" t="s">
        <v>44</v>
      </c>
      <c r="B114" s="3" t="s">
        <v>45</v>
      </c>
      <c r="C114" s="4">
        <v>3000</v>
      </c>
      <c r="D114" s="4">
        <v>3000</v>
      </c>
      <c r="E114" s="4">
        <v>1250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1250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1250</v>
      </c>
      <c r="P114" s="4">
        <f>IF(E114=0,0,(H114/E114)*100)</f>
        <v>0</v>
      </c>
    </row>
    <row r="115" spans="1:16" x14ac:dyDescent="0.2">
      <c r="A115" s="8" t="s">
        <v>46</v>
      </c>
      <c r="B115" s="3" t="s">
        <v>47</v>
      </c>
      <c r="C115" s="4">
        <v>3000</v>
      </c>
      <c r="D115" s="4">
        <v>3000</v>
      </c>
      <c r="E115" s="4">
        <v>3000</v>
      </c>
      <c r="F115" s="4">
        <v>1919.02</v>
      </c>
      <c r="G115" s="4">
        <v>0</v>
      </c>
      <c r="H115" s="4">
        <v>1919.02</v>
      </c>
      <c r="I115" s="4">
        <v>0</v>
      </c>
      <c r="J115" s="4">
        <v>0</v>
      </c>
      <c r="K115" s="4">
        <f>E115-F115</f>
        <v>1080.98</v>
      </c>
      <c r="L115" s="4">
        <f>D115-F115</f>
        <v>1080.98</v>
      </c>
      <c r="M115" s="4">
        <f>IF(E115=0,0,(F115/E115)*100)</f>
        <v>63.967333333333329</v>
      </c>
      <c r="N115" s="4">
        <f>D115-H115</f>
        <v>1080.98</v>
      </c>
      <c r="O115" s="4">
        <f>E115-H115</f>
        <v>1080.98</v>
      </c>
      <c r="P115" s="4">
        <f>IF(E115=0,0,(H115/E115)*100)</f>
        <v>63.967333333333329</v>
      </c>
    </row>
    <row r="116" spans="1:16" x14ac:dyDescent="0.2">
      <c r="A116" s="8" t="s">
        <v>56</v>
      </c>
      <c r="B116" s="3" t="s">
        <v>57</v>
      </c>
      <c r="C116" s="4">
        <v>60000</v>
      </c>
      <c r="D116" s="4">
        <v>60000</v>
      </c>
      <c r="E116" s="4">
        <v>60000</v>
      </c>
      <c r="F116" s="4">
        <v>52625</v>
      </c>
      <c r="G116" s="4">
        <v>0</v>
      </c>
      <c r="H116" s="4">
        <v>52625</v>
      </c>
      <c r="I116" s="4">
        <v>0</v>
      </c>
      <c r="J116" s="4">
        <v>0</v>
      </c>
      <c r="K116" s="4">
        <f>E116-F116</f>
        <v>7375</v>
      </c>
      <c r="L116" s="4">
        <f>D116-F116</f>
        <v>7375</v>
      </c>
      <c r="M116" s="4">
        <f>IF(E116=0,0,(F116/E116)*100)</f>
        <v>87.708333333333329</v>
      </c>
      <c r="N116" s="4">
        <f>D116-H116</f>
        <v>7375</v>
      </c>
      <c r="O116" s="4">
        <f>E116-H116</f>
        <v>7375</v>
      </c>
      <c r="P116" s="4">
        <f>IF(E116=0,0,(H116/E116)*100)</f>
        <v>87.708333333333329</v>
      </c>
    </row>
    <row r="117" spans="1:16" x14ac:dyDescent="0.2">
      <c r="A117" s="8" t="s">
        <v>58</v>
      </c>
      <c r="B117" s="3" t="s">
        <v>59</v>
      </c>
      <c r="C117" s="4">
        <v>60000</v>
      </c>
      <c r="D117" s="4">
        <v>60000</v>
      </c>
      <c r="E117" s="4">
        <v>60000</v>
      </c>
      <c r="F117" s="4">
        <v>52625</v>
      </c>
      <c r="G117" s="4">
        <v>0</v>
      </c>
      <c r="H117" s="4">
        <v>52625</v>
      </c>
      <c r="I117" s="4">
        <v>0</v>
      </c>
      <c r="J117" s="4">
        <v>0</v>
      </c>
      <c r="K117" s="4">
        <f>E117-F117</f>
        <v>7375</v>
      </c>
      <c r="L117" s="4">
        <f>D117-F117</f>
        <v>7375</v>
      </c>
      <c r="M117" s="4">
        <f>IF(E117=0,0,(F117/E117)*100)</f>
        <v>87.708333333333329</v>
      </c>
      <c r="N117" s="4">
        <f>D117-H117</f>
        <v>7375</v>
      </c>
      <c r="O117" s="4">
        <f>E117-H117</f>
        <v>7375</v>
      </c>
      <c r="P117" s="4">
        <f>IF(E117=0,0,(H117/E117)*100)</f>
        <v>87.708333333333329</v>
      </c>
    </row>
    <row r="118" spans="1:16" x14ac:dyDescent="0.2">
      <c r="A118" s="5" t="s">
        <v>74</v>
      </c>
      <c r="B118" s="6" t="s">
        <v>75</v>
      </c>
      <c r="C118" s="7">
        <v>5219768</v>
      </c>
      <c r="D118" s="7">
        <v>5348795</v>
      </c>
      <c r="E118" s="7">
        <v>2546435</v>
      </c>
      <c r="F118" s="7">
        <v>1929257.0899999999</v>
      </c>
      <c r="G118" s="7">
        <v>0</v>
      </c>
      <c r="H118" s="7">
        <v>1928659.8899999997</v>
      </c>
      <c r="I118" s="7">
        <v>597.20000000000005</v>
      </c>
      <c r="J118" s="7">
        <v>0</v>
      </c>
      <c r="K118" s="7">
        <f>E118-F118</f>
        <v>617177.91000000015</v>
      </c>
      <c r="L118" s="7">
        <f>D118-F118</f>
        <v>3419537.91</v>
      </c>
      <c r="M118" s="7">
        <f>IF(E118=0,0,(F118/E118)*100)</f>
        <v>75.763060514012722</v>
      </c>
      <c r="N118" s="7">
        <f>D118-H118</f>
        <v>3420135.1100000003</v>
      </c>
      <c r="O118" s="7">
        <f>E118-H118</f>
        <v>617775.11000000034</v>
      </c>
      <c r="P118" s="7">
        <f>IF(E118=0,0,(H118/E118)*100)</f>
        <v>75.739608118801371</v>
      </c>
    </row>
    <row r="119" spans="1:16" x14ac:dyDescent="0.2">
      <c r="A119" s="8" t="s">
        <v>22</v>
      </c>
      <c r="B119" s="3" t="s">
        <v>23</v>
      </c>
      <c r="C119" s="4">
        <v>5219768</v>
      </c>
      <c r="D119" s="4">
        <v>5348795</v>
      </c>
      <c r="E119" s="4">
        <v>2546435</v>
      </c>
      <c r="F119" s="4">
        <v>1929257.0899999999</v>
      </c>
      <c r="G119" s="4">
        <v>0</v>
      </c>
      <c r="H119" s="4">
        <v>1928659.8899999997</v>
      </c>
      <c r="I119" s="4">
        <v>597.20000000000005</v>
      </c>
      <c r="J119" s="4">
        <v>0</v>
      </c>
      <c r="K119" s="4">
        <f>E119-F119</f>
        <v>617177.91000000015</v>
      </c>
      <c r="L119" s="4">
        <f>D119-F119</f>
        <v>3419537.91</v>
      </c>
      <c r="M119" s="4">
        <f>IF(E119=0,0,(F119/E119)*100)</f>
        <v>75.763060514012722</v>
      </c>
      <c r="N119" s="4">
        <f>D119-H119</f>
        <v>3420135.1100000003</v>
      </c>
      <c r="O119" s="4">
        <f>E119-H119</f>
        <v>617775.11000000034</v>
      </c>
      <c r="P119" s="4">
        <f>IF(E119=0,0,(H119/E119)*100)</f>
        <v>75.739608118801371</v>
      </c>
    </row>
    <row r="120" spans="1:16" x14ac:dyDescent="0.2">
      <c r="A120" s="8" t="s">
        <v>24</v>
      </c>
      <c r="B120" s="3" t="s">
        <v>25</v>
      </c>
      <c r="C120" s="4">
        <v>3901963</v>
      </c>
      <c r="D120" s="4">
        <v>4003990</v>
      </c>
      <c r="E120" s="4">
        <v>1734185</v>
      </c>
      <c r="F120" s="4">
        <v>1406194.79</v>
      </c>
      <c r="G120" s="4">
        <v>0</v>
      </c>
      <c r="H120" s="4">
        <v>1406194.79</v>
      </c>
      <c r="I120" s="4">
        <v>0</v>
      </c>
      <c r="J120" s="4">
        <v>0</v>
      </c>
      <c r="K120" s="4">
        <f>E120-F120</f>
        <v>327990.20999999996</v>
      </c>
      <c r="L120" s="4">
        <f>D120-F120</f>
        <v>2597795.21</v>
      </c>
      <c r="M120" s="4">
        <f>IF(E120=0,0,(F120/E120)*100)</f>
        <v>81.086780822115287</v>
      </c>
      <c r="N120" s="4">
        <f>D120-H120</f>
        <v>2597795.21</v>
      </c>
      <c r="O120" s="4">
        <f>E120-H120</f>
        <v>327990.20999999996</v>
      </c>
      <c r="P120" s="4">
        <f>IF(E120=0,0,(H120/E120)*100)</f>
        <v>81.086780822115287</v>
      </c>
    </row>
    <row r="121" spans="1:16" x14ac:dyDescent="0.2">
      <c r="A121" s="8" t="s">
        <v>26</v>
      </c>
      <c r="B121" s="3" t="s">
        <v>27</v>
      </c>
      <c r="C121" s="4">
        <v>3198330</v>
      </c>
      <c r="D121" s="4">
        <v>3281959</v>
      </c>
      <c r="E121" s="4">
        <v>1421464</v>
      </c>
      <c r="F121" s="4">
        <v>1144801.3</v>
      </c>
      <c r="G121" s="4">
        <v>0</v>
      </c>
      <c r="H121" s="4">
        <v>1144801.3</v>
      </c>
      <c r="I121" s="4">
        <v>0</v>
      </c>
      <c r="J121" s="4">
        <v>0</v>
      </c>
      <c r="K121" s="4">
        <f>E121-F121</f>
        <v>276662.69999999995</v>
      </c>
      <c r="L121" s="4">
        <f>D121-F121</f>
        <v>2137157.7000000002</v>
      </c>
      <c r="M121" s="4">
        <f>IF(E121=0,0,(F121/E121)*100)</f>
        <v>80.536777575795099</v>
      </c>
      <c r="N121" s="4">
        <f>D121-H121</f>
        <v>2137157.7000000002</v>
      </c>
      <c r="O121" s="4">
        <f>E121-H121</f>
        <v>276662.69999999995</v>
      </c>
      <c r="P121" s="4">
        <f>IF(E121=0,0,(H121/E121)*100)</f>
        <v>80.536777575795099</v>
      </c>
    </row>
    <row r="122" spans="1:16" x14ac:dyDescent="0.2">
      <c r="A122" s="8" t="s">
        <v>28</v>
      </c>
      <c r="B122" s="3" t="s">
        <v>29</v>
      </c>
      <c r="C122" s="4">
        <v>3198330</v>
      </c>
      <c r="D122" s="4">
        <v>3281959</v>
      </c>
      <c r="E122" s="4">
        <v>1421464</v>
      </c>
      <c r="F122" s="4">
        <v>1144801.3</v>
      </c>
      <c r="G122" s="4">
        <v>0</v>
      </c>
      <c r="H122" s="4">
        <v>1144801.3</v>
      </c>
      <c r="I122" s="4">
        <v>0</v>
      </c>
      <c r="J122" s="4">
        <v>0</v>
      </c>
      <c r="K122" s="4">
        <f>E122-F122</f>
        <v>276662.69999999995</v>
      </c>
      <c r="L122" s="4">
        <f>D122-F122</f>
        <v>2137157.7000000002</v>
      </c>
      <c r="M122" s="4">
        <f>IF(E122=0,0,(F122/E122)*100)</f>
        <v>80.536777575795099</v>
      </c>
      <c r="N122" s="4">
        <f>D122-H122</f>
        <v>2137157.7000000002</v>
      </c>
      <c r="O122" s="4">
        <f>E122-H122</f>
        <v>276662.69999999995</v>
      </c>
      <c r="P122" s="4">
        <f>IF(E122=0,0,(H122/E122)*100)</f>
        <v>80.536777575795099</v>
      </c>
    </row>
    <row r="123" spans="1:16" x14ac:dyDescent="0.2">
      <c r="A123" s="8" t="s">
        <v>30</v>
      </c>
      <c r="B123" s="3" t="s">
        <v>31</v>
      </c>
      <c r="C123" s="4">
        <v>703633</v>
      </c>
      <c r="D123" s="4">
        <v>722031</v>
      </c>
      <c r="E123" s="4">
        <v>312721</v>
      </c>
      <c r="F123" s="4">
        <v>261393.49</v>
      </c>
      <c r="G123" s="4">
        <v>0</v>
      </c>
      <c r="H123" s="4">
        <v>261393.49</v>
      </c>
      <c r="I123" s="4">
        <v>0</v>
      </c>
      <c r="J123" s="4">
        <v>0</v>
      </c>
      <c r="K123" s="4">
        <f>E123-F123</f>
        <v>51327.510000000009</v>
      </c>
      <c r="L123" s="4">
        <f>D123-F123</f>
        <v>460637.51</v>
      </c>
      <c r="M123" s="4">
        <f>IF(E123=0,0,(F123/E123)*100)</f>
        <v>83.586804212061224</v>
      </c>
      <c r="N123" s="4">
        <f>D123-H123</f>
        <v>460637.51</v>
      </c>
      <c r="O123" s="4">
        <f>E123-H123</f>
        <v>51327.510000000009</v>
      </c>
      <c r="P123" s="4">
        <f>IF(E123=0,0,(H123/E123)*100)</f>
        <v>83.586804212061224</v>
      </c>
    </row>
    <row r="124" spans="1:16" x14ac:dyDescent="0.2">
      <c r="A124" s="8" t="s">
        <v>32</v>
      </c>
      <c r="B124" s="3" t="s">
        <v>33</v>
      </c>
      <c r="C124" s="4">
        <v>1310605</v>
      </c>
      <c r="D124" s="4">
        <v>1337605</v>
      </c>
      <c r="E124" s="4">
        <v>805050</v>
      </c>
      <c r="F124" s="4">
        <v>522839.89999999997</v>
      </c>
      <c r="G124" s="4">
        <v>0</v>
      </c>
      <c r="H124" s="4">
        <v>522242.7</v>
      </c>
      <c r="I124" s="4">
        <v>597.20000000000005</v>
      </c>
      <c r="J124" s="4">
        <v>0</v>
      </c>
      <c r="K124" s="4">
        <f>E124-F124</f>
        <v>282210.10000000003</v>
      </c>
      <c r="L124" s="4">
        <f>D124-F124</f>
        <v>814765.10000000009</v>
      </c>
      <c r="M124" s="4">
        <f>IF(E124=0,0,(F124/E124)*100)</f>
        <v>64.945022048319984</v>
      </c>
      <c r="N124" s="4">
        <f>D124-H124</f>
        <v>815362.3</v>
      </c>
      <c r="O124" s="4">
        <f>E124-H124</f>
        <v>282807.3</v>
      </c>
      <c r="P124" s="4">
        <f>IF(E124=0,0,(H124/E124)*100)</f>
        <v>64.870840320476987</v>
      </c>
    </row>
    <row r="125" spans="1:16" x14ac:dyDescent="0.2">
      <c r="A125" s="8" t="s">
        <v>34</v>
      </c>
      <c r="B125" s="3" t="s">
        <v>35</v>
      </c>
      <c r="C125" s="4">
        <v>700000</v>
      </c>
      <c r="D125" s="4">
        <v>727000</v>
      </c>
      <c r="E125" s="4">
        <v>303000</v>
      </c>
      <c r="F125" s="4">
        <v>301339.34999999998</v>
      </c>
      <c r="G125" s="4">
        <v>0</v>
      </c>
      <c r="H125" s="4">
        <v>301194.15000000002</v>
      </c>
      <c r="I125" s="4">
        <v>145.19999999999999</v>
      </c>
      <c r="J125" s="4">
        <v>0</v>
      </c>
      <c r="K125" s="4">
        <f>E125-F125</f>
        <v>1660.6500000000233</v>
      </c>
      <c r="L125" s="4">
        <f>D125-F125</f>
        <v>425660.65</v>
      </c>
      <c r="M125" s="4">
        <f>IF(E125=0,0,(F125/E125)*100)</f>
        <v>99.451930693069301</v>
      </c>
      <c r="N125" s="4">
        <f>D125-H125</f>
        <v>425805.85</v>
      </c>
      <c r="O125" s="4">
        <f>E125-H125</f>
        <v>1805.8499999999767</v>
      </c>
      <c r="P125" s="4">
        <f>IF(E125=0,0,(H125/E125)*100)</f>
        <v>99.404009900990104</v>
      </c>
    </row>
    <row r="126" spans="1:16" x14ac:dyDescent="0.2">
      <c r="A126" s="8" t="s">
        <v>36</v>
      </c>
      <c r="B126" s="3" t="s">
        <v>37</v>
      </c>
      <c r="C126" s="4">
        <v>150000</v>
      </c>
      <c r="D126" s="4">
        <v>150000</v>
      </c>
      <c r="E126" s="4">
        <v>67600</v>
      </c>
      <c r="F126" s="4">
        <v>44976.19</v>
      </c>
      <c r="G126" s="4">
        <v>0</v>
      </c>
      <c r="H126" s="4">
        <v>44644.19</v>
      </c>
      <c r="I126" s="4">
        <v>332</v>
      </c>
      <c r="J126" s="4">
        <v>0</v>
      </c>
      <c r="K126" s="4">
        <f>E126-F126</f>
        <v>22623.809999999998</v>
      </c>
      <c r="L126" s="4">
        <f>D126-F126</f>
        <v>105023.81</v>
      </c>
      <c r="M126" s="4">
        <f>IF(E126=0,0,(F126/E126)*100)</f>
        <v>66.532825443786976</v>
      </c>
      <c r="N126" s="4">
        <f>D126-H126</f>
        <v>105355.81</v>
      </c>
      <c r="O126" s="4">
        <f>E126-H126</f>
        <v>22955.809999999998</v>
      </c>
      <c r="P126" s="4">
        <f>IF(E126=0,0,(H126/E126)*100)</f>
        <v>66.041701183431954</v>
      </c>
    </row>
    <row r="127" spans="1:16" x14ac:dyDescent="0.2">
      <c r="A127" s="8" t="s">
        <v>38</v>
      </c>
      <c r="B127" s="3" t="s">
        <v>39</v>
      </c>
      <c r="C127" s="4">
        <v>13000</v>
      </c>
      <c r="D127" s="4">
        <v>13000</v>
      </c>
      <c r="E127" s="4">
        <v>5600</v>
      </c>
      <c r="F127" s="4">
        <v>1980</v>
      </c>
      <c r="G127" s="4">
        <v>0</v>
      </c>
      <c r="H127" s="4">
        <v>1860</v>
      </c>
      <c r="I127" s="4">
        <v>120</v>
      </c>
      <c r="J127" s="4">
        <v>0</v>
      </c>
      <c r="K127" s="4">
        <f>E127-F127</f>
        <v>3620</v>
      </c>
      <c r="L127" s="4">
        <f>D127-F127</f>
        <v>11020</v>
      </c>
      <c r="M127" s="4">
        <f>IF(E127=0,0,(F127/E127)*100)</f>
        <v>35.357142857142861</v>
      </c>
      <c r="N127" s="4">
        <f>D127-H127</f>
        <v>11140</v>
      </c>
      <c r="O127" s="4">
        <f>E127-H127</f>
        <v>3740</v>
      </c>
      <c r="P127" s="4">
        <f>IF(E127=0,0,(H127/E127)*100)</f>
        <v>33.214285714285715</v>
      </c>
    </row>
    <row r="128" spans="1:16" x14ac:dyDescent="0.2">
      <c r="A128" s="8" t="s">
        <v>40</v>
      </c>
      <c r="B128" s="3" t="s">
        <v>41</v>
      </c>
      <c r="C128" s="4">
        <v>427505</v>
      </c>
      <c r="D128" s="4">
        <v>427505</v>
      </c>
      <c r="E128" s="4">
        <v>415750</v>
      </c>
      <c r="F128" s="4">
        <v>173244.36000000002</v>
      </c>
      <c r="G128" s="4">
        <v>0</v>
      </c>
      <c r="H128" s="4">
        <v>173244.36000000002</v>
      </c>
      <c r="I128" s="4">
        <v>0</v>
      </c>
      <c r="J128" s="4">
        <v>0</v>
      </c>
      <c r="K128" s="4">
        <f>E128-F128</f>
        <v>242505.63999999998</v>
      </c>
      <c r="L128" s="4">
        <f>D128-F128</f>
        <v>254260.63999999998</v>
      </c>
      <c r="M128" s="4">
        <f>IF(E128=0,0,(F128/E128)*100)</f>
        <v>41.670321106434159</v>
      </c>
      <c r="N128" s="4">
        <f>D128-H128</f>
        <v>254260.63999999998</v>
      </c>
      <c r="O128" s="4">
        <f>E128-H128</f>
        <v>242505.63999999998</v>
      </c>
      <c r="P128" s="4">
        <f>IF(E128=0,0,(H128/E128)*100)</f>
        <v>41.670321106434159</v>
      </c>
    </row>
    <row r="129" spans="1:16" x14ac:dyDescent="0.2">
      <c r="A129" s="8" t="s">
        <v>42</v>
      </c>
      <c r="B129" s="3" t="s">
        <v>43</v>
      </c>
      <c r="C129" s="4">
        <v>3200</v>
      </c>
      <c r="D129" s="4">
        <v>3200</v>
      </c>
      <c r="E129" s="4">
        <v>1450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1450</v>
      </c>
      <c r="L129" s="4">
        <f>D129-F129</f>
        <v>3200</v>
      </c>
      <c r="M129" s="4">
        <f>IF(E129=0,0,(F129/E129)*100)</f>
        <v>0</v>
      </c>
      <c r="N129" s="4">
        <f>D129-H129</f>
        <v>3200</v>
      </c>
      <c r="O129" s="4">
        <f>E129-H129</f>
        <v>1450</v>
      </c>
      <c r="P129" s="4">
        <f>IF(E129=0,0,(H129/E129)*100)</f>
        <v>0</v>
      </c>
    </row>
    <row r="130" spans="1:16" x14ac:dyDescent="0.2">
      <c r="A130" s="8" t="s">
        <v>44</v>
      </c>
      <c r="B130" s="3" t="s">
        <v>45</v>
      </c>
      <c r="C130" s="4">
        <v>19805</v>
      </c>
      <c r="D130" s="4">
        <v>19805</v>
      </c>
      <c r="E130" s="4">
        <v>9800</v>
      </c>
      <c r="F130" s="4">
        <v>6126.16</v>
      </c>
      <c r="G130" s="4">
        <v>0</v>
      </c>
      <c r="H130" s="4">
        <v>6126.16</v>
      </c>
      <c r="I130" s="4">
        <v>0</v>
      </c>
      <c r="J130" s="4">
        <v>0</v>
      </c>
      <c r="K130" s="4">
        <f>E130-F130</f>
        <v>3673.84</v>
      </c>
      <c r="L130" s="4">
        <f>D130-F130</f>
        <v>13678.84</v>
      </c>
      <c r="M130" s="4">
        <f>IF(E130=0,0,(F130/E130)*100)</f>
        <v>62.511836734693873</v>
      </c>
      <c r="N130" s="4">
        <f>D130-H130</f>
        <v>13678.84</v>
      </c>
      <c r="O130" s="4">
        <f>E130-H130</f>
        <v>3673.84</v>
      </c>
      <c r="P130" s="4">
        <f>IF(E130=0,0,(H130/E130)*100)</f>
        <v>62.511836734693873</v>
      </c>
    </row>
    <row r="131" spans="1:16" x14ac:dyDescent="0.2">
      <c r="A131" s="8" t="s">
        <v>46</v>
      </c>
      <c r="B131" s="3" t="s">
        <v>47</v>
      </c>
      <c r="C131" s="4">
        <v>404500</v>
      </c>
      <c r="D131" s="4">
        <v>404500</v>
      </c>
      <c r="E131" s="4">
        <v>404500</v>
      </c>
      <c r="F131" s="4">
        <v>167118.20000000001</v>
      </c>
      <c r="G131" s="4">
        <v>0</v>
      </c>
      <c r="H131" s="4">
        <v>167118.20000000001</v>
      </c>
      <c r="I131" s="4">
        <v>0</v>
      </c>
      <c r="J131" s="4">
        <v>0</v>
      </c>
      <c r="K131" s="4">
        <f>E131-F131</f>
        <v>237381.8</v>
      </c>
      <c r="L131" s="4">
        <f>D131-F131</f>
        <v>237381.8</v>
      </c>
      <c r="M131" s="4">
        <f>IF(E131=0,0,(F131/E131)*100)</f>
        <v>41.314758961681093</v>
      </c>
      <c r="N131" s="4">
        <f>D131-H131</f>
        <v>237381.8</v>
      </c>
      <c r="O131" s="4">
        <f>E131-H131</f>
        <v>237381.8</v>
      </c>
      <c r="P131" s="4">
        <f>IF(E131=0,0,(H131/E131)*100)</f>
        <v>41.314758961681093</v>
      </c>
    </row>
    <row r="132" spans="1:16" x14ac:dyDescent="0.2">
      <c r="A132" s="8" t="s">
        <v>48</v>
      </c>
      <c r="B132" s="3" t="s">
        <v>49</v>
      </c>
      <c r="C132" s="4">
        <v>20100</v>
      </c>
      <c r="D132" s="4">
        <v>20100</v>
      </c>
      <c r="E132" s="4">
        <v>13100</v>
      </c>
      <c r="F132" s="4">
        <v>1300</v>
      </c>
      <c r="G132" s="4">
        <v>0</v>
      </c>
      <c r="H132" s="4">
        <v>1300</v>
      </c>
      <c r="I132" s="4">
        <v>0</v>
      </c>
      <c r="J132" s="4">
        <v>0</v>
      </c>
      <c r="K132" s="4">
        <f>E132-F132</f>
        <v>11800</v>
      </c>
      <c r="L132" s="4">
        <f>D132-F132</f>
        <v>18800</v>
      </c>
      <c r="M132" s="4">
        <f>IF(E132=0,0,(F132/E132)*100)</f>
        <v>9.9236641221374047</v>
      </c>
      <c r="N132" s="4">
        <f>D132-H132</f>
        <v>18800</v>
      </c>
      <c r="O132" s="4">
        <f>E132-H132</f>
        <v>11800</v>
      </c>
      <c r="P132" s="4">
        <f>IF(E132=0,0,(H132/E132)*100)</f>
        <v>9.9236641221374047</v>
      </c>
    </row>
    <row r="133" spans="1:16" x14ac:dyDescent="0.2">
      <c r="A133" s="8" t="s">
        <v>50</v>
      </c>
      <c r="B133" s="3" t="s">
        <v>51</v>
      </c>
      <c r="C133" s="4">
        <v>20100</v>
      </c>
      <c r="D133" s="4">
        <v>20100</v>
      </c>
      <c r="E133" s="4">
        <v>13100</v>
      </c>
      <c r="F133" s="4">
        <v>1300</v>
      </c>
      <c r="G133" s="4">
        <v>0</v>
      </c>
      <c r="H133" s="4">
        <v>1300</v>
      </c>
      <c r="I133" s="4">
        <v>0</v>
      </c>
      <c r="J133" s="4">
        <v>0</v>
      </c>
      <c r="K133" s="4">
        <f>E133-F133</f>
        <v>11800</v>
      </c>
      <c r="L133" s="4">
        <f>D133-F133</f>
        <v>18800</v>
      </c>
      <c r="M133" s="4">
        <f>IF(E133=0,0,(F133/E133)*100)</f>
        <v>9.9236641221374047</v>
      </c>
      <c r="N133" s="4">
        <f>D133-H133</f>
        <v>18800</v>
      </c>
      <c r="O133" s="4">
        <f>E133-H133</f>
        <v>11800</v>
      </c>
      <c r="P133" s="4">
        <f>IF(E133=0,0,(H133/E133)*100)</f>
        <v>9.9236641221374047</v>
      </c>
    </row>
    <row r="134" spans="1:16" x14ac:dyDescent="0.2">
      <c r="A134" s="8" t="s">
        <v>52</v>
      </c>
      <c r="B134" s="3" t="s">
        <v>53</v>
      </c>
      <c r="C134" s="4">
        <v>7200</v>
      </c>
      <c r="D134" s="4">
        <v>7200</v>
      </c>
      <c r="E134" s="4">
        <v>7200</v>
      </c>
      <c r="F134" s="4">
        <v>222.4</v>
      </c>
      <c r="G134" s="4">
        <v>0</v>
      </c>
      <c r="H134" s="4">
        <v>222.4</v>
      </c>
      <c r="I134" s="4">
        <v>0</v>
      </c>
      <c r="J134" s="4">
        <v>0</v>
      </c>
      <c r="K134" s="4">
        <f>E134-F134</f>
        <v>6977.6</v>
      </c>
      <c r="L134" s="4">
        <f>D134-F134</f>
        <v>6977.6</v>
      </c>
      <c r="M134" s="4">
        <f>IF(E134=0,0,(F134/E134)*100)</f>
        <v>3.088888888888889</v>
      </c>
      <c r="N134" s="4">
        <f>D134-H134</f>
        <v>6977.6</v>
      </c>
      <c r="O134" s="4">
        <f>E134-H134</f>
        <v>6977.6</v>
      </c>
      <c r="P134" s="4">
        <f>IF(E134=0,0,(H134/E134)*100)</f>
        <v>3.088888888888889</v>
      </c>
    </row>
    <row r="135" spans="1:16" x14ac:dyDescent="0.2">
      <c r="A135" s="5" t="s">
        <v>76</v>
      </c>
      <c r="B135" s="6" t="s">
        <v>77</v>
      </c>
      <c r="C135" s="7">
        <v>464480</v>
      </c>
      <c r="D135" s="7">
        <v>464480</v>
      </c>
      <c r="E135" s="7">
        <v>205050</v>
      </c>
      <c r="F135" s="7">
        <v>67071.3</v>
      </c>
      <c r="G135" s="7">
        <v>0</v>
      </c>
      <c r="H135" s="7">
        <v>67071.3</v>
      </c>
      <c r="I135" s="7">
        <v>0</v>
      </c>
      <c r="J135" s="7">
        <v>0</v>
      </c>
      <c r="K135" s="7">
        <f>E135-F135</f>
        <v>137978.70000000001</v>
      </c>
      <c r="L135" s="7">
        <f>D135-F135</f>
        <v>397408.7</v>
      </c>
      <c r="M135" s="7">
        <f>IF(E135=0,0,(F135/E135)*100)</f>
        <v>32.709729334308705</v>
      </c>
      <c r="N135" s="7">
        <f>D135-H135</f>
        <v>397408.7</v>
      </c>
      <c r="O135" s="7">
        <f>E135-H135</f>
        <v>137978.70000000001</v>
      </c>
      <c r="P135" s="7">
        <f>IF(E135=0,0,(H135/E135)*100)</f>
        <v>32.709729334308705</v>
      </c>
    </row>
    <row r="136" spans="1:16" x14ac:dyDescent="0.2">
      <c r="A136" s="8" t="s">
        <v>22</v>
      </c>
      <c r="B136" s="3" t="s">
        <v>23</v>
      </c>
      <c r="C136" s="4">
        <v>464480</v>
      </c>
      <c r="D136" s="4">
        <v>464480</v>
      </c>
      <c r="E136" s="4">
        <v>205050</v>
      </c>
      <c r="F136" s="4">
        <v>67071.3</v>
      </c>
      <c r="G136" s="4">
        <v>0</v>
      </c>
      <c r="H136" s="4">
        <v>67071.3</v>
      </c>
      <c r="I136" s="4">
        <v>0</v>
      </c>
      <c r="J136" s="4">
        <v>0</v>
      </c>
      <c r="K136" s="4">
        <f>E136-F136</f>
        <v>137978.70000000001</v>
      </c>
      <c r="L136" s="4">
        <f>D136-F136</f>
        <v>397408.7</v>
      </c>
      <c r="M136" s="4">
        <f>IF(E136=0,0,(F136/E136)*100)</f>
        <v>32.709729334308705</v>
      </c>
      <c r="N136" s="4">
        <f>D136-H136</f>
        <v>397408.7</v>
      </c>
      <c r="O136" s="4">
        <f>E136-H136</f>
        <v>137978.70000000001</v>
      </c>
      <c r="P136" s="4">
        <f>IF(E136=0,0,(H136/E136)*100)</f>
        <v>32.709729334308705</v>
      </c>
    </row>
    <row r="137" spans="1:16" x14ac:dyDescent="0.2">
      <c r="A137" s="8" t="s">
        <v>32</v>
      </c>
      <c r="B137" s="3" t="s">
        <v>33</v>
      </c>
      <c r="C137" s="4">
        <v>450000</v>
      </c>
      <c r="D137" s="4">
        <v>450000</v>
      </c>
      <c r="E137" s="4">
        <v>196000</v>
      </c>
      <c r="F137" s="4">
        <v>63451.3</v>
      </c>
      <c r="G137" s="4">
        <v>0</v>
      </c>
      <c r="H137" s="4">
        <v>63451.3</v>
      </c>
      <c r="I137" s="4">
        <v>0</v>
      </c>
      <c r="J137" s="4">
        <v>0</v>
      </c>
      <c r="K137" s="4">
        <f>E137-F137</f>
        <v>132548.70000000001</v>
      </c>
      <c r="L137" s="4">
        <f>D137-F137</f>
        <v>386548.7</v>
      </c>
      <c r="M137" s="4">
        <f>IF(E137=0,0,(F137/E137)*100)</f>
        <v>32.37311224489796</v>
      </c>
      <c r="N137" s="4">
        <f>D137-H137</f>
        <v>386548.7</v>
      </c>
      <c r="O137" s="4">
        <f>E137-H137</f>
        <v>132548.70000000001</v>
      </c>
      <c r="P137" s="4">
        <f>IF(E137=0,0,(H137/E137)*100)</f>
        <v>32.37311224489796</v>
      </c>
    </row>
    <row r="138" spans="1:16" x14ac:dyDescent="0.2">
      <c r="A138" s="8" t="s">
        <v>36</v>
      </c>
      <c r="B138" s="3" t="s">
        <v>37</v>
      </c>
      <c r="C138" s="4">
        <v>450000</v>
      </c>
      <c r="D138" s="4">
        <v>450000</v>
      </c>
      <c r="E138" s="4">
        <v>196000</v>
      </c>
      <c r="F138" s="4">
        <v>63451.3</v>
      </c>
      <c r="G138" s="4">
        <v>0</v>
      </c>
      <c r="H138" s="4">
        <v>63451.3</v>
      </c>
      <c r="I138" s="4">
        <v>0</v>
      </c>
      <c r="J138" s="4">
        <v>0</v>
      </c>
      <c r="K138" s="4">
        <f>E138-F138</f>
        <v>132548.70000000001</v>
      </c>
      <c r="L138" s="4">
        <f>D138-F138</f>
        <v>386548.7</v>
      </c>
      <c r="M138" s="4">
        <f>IF(E138=0,0,(F138/E138)*100)</f>
        <v>32.37311224489796</v>
      </c>
      <c r="N138" s="4">
        <f>D138-H138</f>
        <v>386548.7</v>
      </c>
      <c r="O138" s="4">
        <f>E138-H138</f>
        <v>132548.70000000001</v>
      </c>
      <c r="P138" s="4">
        <f>IF(E138=0,0,(H138/E138)*100)</f>
        <v>32.37311224489796</v>
      </c>
    </row>
    <row r="139" spans="1:16" x14ac:dyDescent="0.2">
      <c r="A139" s="8" t="s">
        <v>56</v>
      </c>
      <c r="B139" s="3" t="s">
        <v>57</v>
      </c>
      <c r="C139" s="4">
        <v>14480</v>
      </c>
      <c r="D139" s="4">
        <v>14480</v>
      </c>
      <c r="E139" s="4">
        <v>9050</v>
      </c>
      <c r="F139" s="4">
        <v>3620</v>
      </c>
      <c r="G139" s="4">
        <v>0</v>
      </c>
      <c r="H139" s="4">
        <v>3620</v>
      </c>
      <c r="I139" s="4">
        <v>0</v>
      </c>
      <c r="J139" s="4">
        <v>0</v>
      </c>
      <c r="K139" s="4">
        <f>E139-F139</f>
        <v>5430</v>
      </c>
      <c r="L139" s="4">
        <f>D139-F139</f>
        <v>10860</v>
      </c>
      <c r="M139" s="4">
        <f>IF(E139=0,0,(F139/E139)*100)</f>
        <v>40</v>
      </c>
      <c r="N139" s="4">
        <f>D139-H139</f>
        <v>10860</v>
      </c>
      <c r="O139" s="4">
        <f>E139-H139</f>
        <v>5430</v>
      </c>
      <c r="P139" s="4">
        <f>IF(E139=0,0,(H139/E139)*100)</f>
        <v>40</v>
      </c>
    </row>
    <row r="140" spans="1:16" x14ac:dyDescent="0.2">
      <c r="A140" s="8" t="s">
        <v>58</v>
      </c>
      <c r="B140" s="3" t="s">
        <v>59</v>
      </c>
      <c r="C140" s="4">
        <v>14480</v>
      </c>
      <c r="D140" s="4">
        <v>14480</v>
      </c>
      <c r="E140" s="4">
        <v>9050</v>
      </c>
      <c r="F140" s="4">
        <v>3620</v>
      </c>
      <c r="G140" s="4">
        <v>0</v>
      </c>
      <c r="H140" s="4">
        <v>3620</v>
      </c>
      <c r="I140" s="4">
        <v>0</v>
      </c>
      <c r="J140" s="4">
        <v>0</v>
      </c>
      <c r="K140" s="4">
        <f>E140-F140</f>
        <v>5430</v>
      </c>
      <c r="L140" s="4">
        <f>D140-F140</f>
        <v>10860</v>
      </c>
      <c r="M140" s="4">
        <f>IF(E140=0,0,(F140/E140)*100)</f>
        <v>40</v>
      </c>
      <c r="N140" s="4">
        <f>D140-H140</f>
        <v>10860</v>
      </c>
      <c r="O140" s="4">
        <f>E140-H140</f>
        <v>5430</v>
      </c>
      <c r="P140" s="4">
        <f>IF(E140=0,0,(H140/E140)*100)</f>
        <v>40</v>
      </c>
    </row>
    <row r="141" spans="1:16" x14ac:dyDescent="0.2">
      <c r="A141" s="5" t="s">
        <v>78</v>
      </c>
      <c r="B141" s="6" t="s">
        <v>79</v>
      </c>
      <c r="C141" s="7">
        <v>946740</v>
      </c>
      <c r="D141" s="7">
        <v>946740</v>
      </c>
      <c r="E141" s="7">
        <v>373103</v>
      </c>
      <c r="F141" s="7">
        <v>369620.5</v>
      </c>
      <c r="G141" s="7">
        <v>0</v>
      </c>
      <c r="H141" s="7">
        <v>200582.03</v>
      </c>
      <c r="I141" s="7">
        <v>169038.47</v>
      </c>
      <c r="J141" s="7">
        <v>0</v>
      </c>
      <c r="K141" s="7">
        <f>E141-F141</f>
        <v>3482.5</v>
      </c>
      <c r="L141" s="7">
        <f>D141-F141</f>
        <v>577119.5</v>
      </c>
      <c r="M141" s="7">
        <f>IF(E141=0,0,(F141/E141)*100)</f>
        <v>99.066611632712693</v>
      </c>
      <c r="N141" s="7">
        <f>D141-H141</f>
        <v>746157.97</v>
      </c>
      <c r="O141" s="7">
        <f>E141-H141</f>
        <v>172520.97</v>
      </c>
      <c r="P141" s="7">
        <f>IF(E141=0,0,(H141/E141)*100)</f>
        <v>53.760497771392892</v>
      </c>
    </row>
    <row r="142" spans="1:16" x14ac:dyDescent="0.2">
      <c r="A142" s="8" t="s">
        <v>22</v>
      </c>
      <c r="B142" s="3" t="s">
        <v>23</v>
      </c>
      <c r="C142" s="4">
        <v>946740</v>
      </c>
      <c r="D142" s="4">
        <v>946740</v>
      </c>
      <c r="E142" s="4">
        <v>373103</v>
      </c>
      <c r="F142" s="4">
        <v>369620.5</v>
      </c>
      <c r="G142" s="4">
        <v>0</v>
      </c>
      <c r="H142" s="4">
        <v>200582.03</v>
      </c>
      <c r="I142" s="4">
        <v>169038.47</v>
      </c>
      <c r="J142" s="4">
        <v>0</v>
      </c>
      <c r="K142" s="4">
        <f>E142-F142</f>
        <v>3482.5</v>
      </c>
      <c r="L142" s="4">
        <f>D142-F142</f>
        <v>577119.5</v>
      </c>
      <c r="M142" s="4">
        <f>IF(E142=0,0,(F142/E142)*100)</f>
        <v>99.066611632712693</v>
      </c>
      <c r="N142" s="4">
        <f>D142-H142</f>
        <v>746157.97</v>
      </c>
      <c r="O142" s="4">
        <f>E142-H142</f>
        <v>172520.97</v>
      </c>
      <c r="P142" s="4">
        <f>IF(E142=0,0,(H142/E142)*100)</f>
        <v>53.760497771392892</v>
      </c>
    </row>
    <row r="143" spans="1:16" x14ac:dyDescent="0.2">
      <c r="A143" s="8" t="s">
        <v>24</v>
      </c>
      <c r="B143" s="3" t="s">
        <v>25</v>
      </c>
      <c r="C143" s="4">
        <v>938740</v>
      </c>
      <c r="D143" s="4">
        <v>938740</v>
      </c>
      <c r="E143" s="4">
        <v>369103</v>
      </c>
      <c r="F143" s="4">
        <v>369103</v>
      </c>
      <c r="G143" s="4">
        <v>0</v>
      </c>
      <c r="H143" s="4">
        <v>200064.53</v>
      </c>
      <c r="I143" s="4">
        <v>169038.47</v>
      </c>
      <c r="J143" s="4">
        <v>0</v>
      </c>
      <c r="K143" s="4">
        <f>E143-F143</f>
        <v>0</v>
      </c>
      <c r="L143" s="4">
        <f>D143-F143</f>
        <v>569637</v>
      </c>
      <c r="M143" s="4">
        <f>IF(E143=0,0,(F143/E143)*100)</f>
        <v>100</v>
      </c>
      <c r="N143" s="4">
        <f>D143-H143</f>
        <v>738675.47</v>
      </c>
      <c r="O143" s="4">
        <f>E143-H143</f>
        <v>169038.47</v>
      </c>
      <c r="P143" s="4">
        <f>IF(E143=0,0,(H143/E143)*100)</f>
        <v>54.202900003522046</v>
      </c>
    </row>
    <row r="144" spans="1:16" x14ac:dyDescent="0.2">
      <c r="A144" s="8" t="s">
        <v>26</v>
      </c>
      <c r="B144" s="3" t="s">
        <v>27</v>
      </c>
      <c r="C144" s="4">
        <v>769459</v>
      </c>
      <c r="D144" s="4">
        <v>769459</v>
      </c>
      <c r="E144" s="4">
        <v>302544</v>
      </c>
      <c r="F144" s="4">
        <v>302544</v>
      </c>
      <c r="G144" s="4">
        <v>0</v>
      </c>
      <c r="H144" s="4">
        <v>163288.18</v>
      </c>
      <c r="I144" s="4">
        <v>139255.82</v>
      </c>
      <c r="J144" s="4">
        <v>0</v>
      </c>
      <c r="K144" s="4">
        <f>E144-F144</f>
        <v>0</v>
      </c>
      <c r="L144" s="4">
        <f>D144-F144</f>
        <v>466915</v>
      </c>
      <c r="M144" s="4">
        <f>IF(E144=0,0,(F144/E144)*100)</f>
        <v>100</v>
      </c>
      <c r="N144" s="4">
        <f>D144-H144</f>
        <v>606170.82000000007</v>
      </c>
      <c r="O144" s="4">
        <f>E144-H144</f>
        <v>139255.82</v>
      </c>
      <c r="P144" s="4">
        <f>IF(E144=0,0,(H144/E144)*100)</f>
        <v>53.971713205351946</v>
      </c>
    </row>
    <row r="145" spans="1:16" x14ac:dyDescent="0.2">
      <c r="A145" s="8" t="s">
        <v>28</v>
      </c>
      <c r="B145" s="3" t="s">
        <v>29</v>
      </c>
      <c r="C145" s="4">
        <v>769459</v>
      </c>
      <c r="D145" s="4">
        <v>769459</v>
      </c>
      <c r="E145" s="4">
        <v>302544</v>
      </c>
      <c r="F145" s="4">
        <v>302544</v>
      </c>
      <c r="G145" s="4">
        <v>0</v>
      </c>
      <c r="H145" s="4">
        <v>163288.18</v>
      </c>
      <c r="I145" s="4">
        <v>139255.82</v>
      </c>
      <c r="J145" s="4">
        <v>0</v>
      </c>
      <c r="K145" s="4">
        <f>E145-F145</f>
        <v>0</v>
      </c>
      <c r="L145" s="4">
        <f>D145-F145</f>
        <v>466915</v>
      </c>
      <c r="M145" s="4">
        <f>IF(E145=0,0,(F145/E145)*100)</f>
        <v>100</v>
      </c>
      <c r="N145" s="4">
        <f>D145-H145</f>
        <v>606170.82000000007</v>
      </c>
      <c r="O145" s="4">
        <f>E145-H145</f>
        <v>139255.82</v>
      </c>
      <c r="P145" s="4">
        <f>IF(E145=0,0,(H145/E145)*100)</f>
        <v>53.971713205351946</v>
      </c>
    </row>
    <row r="146" spans="1:16" x14ac:dyDescent="0.2">
      <c r="A146" s="8" t="s">
        <v>30</v>
      </c>
      <c r="B146" s="3" t="s">
        <v>31</v>
      </c>
      <c r="C146" s="4">
        <v>169281</v>
      </c>
      <c r="D146" s="4">
        <v>169281</v>
      </c>
      <c r="E146" s="4">
        <v>66559</v>
      </c>
      <c r="F146" s="4">
        <v>66559</v>
      </c>
      <c r="G146" s="4">
        <v>0</v>
      </c>
      <c r="H146" s="4">
        <v>36776.35</v>
      </c>
      <c r="I146" s="4">
        <v>29782.65</v>
      </c>
      <c r="J146" s="4">
        <v>0</v>
      </c>
      <c r="K146" s="4">
        <f>E146-F146</f>
        <v>0</v>
      </c>
      <c r="L146" s="4">
        <f>D146-F146</f>
        <v>102722</v>
      </c>
      <c r="M146" s="4">
        <f>IF(E146=0,0,(F146/E146)*100)</f>
        <v>100</v>
      </c>
      <c r="N146" s="4">
        <f>D146-H146</f>
        <v>132504.65</v>
      </c>
      <c r="O146" s="4">
        <f>E146-H146</f>
        <v>29782.65</v>
      </c>
      <c r="P146" s="4">
        <f>IF(E146=0,0,(H146/E146)*100)</f>
        <v>55.253759822112713</v>
      </c>
    </row>
    <row r="147" spans="1:16" x14ac:dyDescent="0.2">
      <c r="A147" s="8" t="s">
        <v>32</v>
      </c>
      <c r="B147" s="3" t="s">
        <v>33</v>
      </c>
      <c r="C147" s="4">
        <v>8000</v>
      </c>
      <c r="D147" s="4">
        <v>8000</v>
      </c>
      <c r="E147" s="4">
        <v>4000</v>
      </c>
      <c r="F147" s="4">
        <v>517.5</v>
      </c>
      <c r="G147" s="4">
        <v>0</v>
      </c>
      <c r="H147" s="4">
        <v>517.5</v>
      </c>
      <c r="I147" s="4">
        <v>0</v>
      </c>
      <c r="J147" s="4">
        <v>0</v>
      </c>
      <c r="K147" s="4">
        <f>E147-F147</f>
        <v>3482.5</v>
      </c>
      <c r="L147" s="4">
        <f>D147-F147</f>
        <v>7482.5</v>
      </c>
      <c r="M147" s="4">
        <f>IF(E147=0,0,(F147/E147)*100)</f>
        <v>12.937499999999998</v>
      </c>
      <c r="N147" s="4">
        <f>D147-H147</f>
        <v>7482.5</v>
      </c>
      <c r="O147" s="4">
        <f>E147-H147</f>
        <v>3482.5</v>
      </c>
      <c r="P147" s="4">
        <f>IF(E147=0,0,(H147/E147)*100)</f>
        <v>12.937499999999998</v>
      </c>
    </row>
    <row r="148" spans="1:16" x14ac:dyDescent="0.2">
      <c r="A148" s="8" t="s">
        <v>34</v>
      </c>
      <c r="B148" s="3" t="s">
        <v>35</v>
      </c>
      <c r="C148" s="4">
        <v>3000</v>
      </c>
      <c r="D148" s="4">
        <v>3000</v>
      </c>
      <c r="E148" s="4">
        <v>1500</v>
      </c>
      <c r="F148" s="4">
        <v>340</v>
      </c>
      <c r="G148" s="4">
        <v>0</v>
      </c>
      <c r="H148" s="4">
        <v>340</v>
      </c>
      <c r="I148" s="4">
        <v>0</v>
      </c>
      <c r="J148" s="4">
        <v>0</v>
      </c>
      <c r="K148" s="4">
        <f>E148-F148</f>
        <v>1160</v>
      </c>
      <c r="L148" s="4">
        <f>D148-F148</f>
        <v>2660</v>
      </c>
      <c r="M148" s="4">
        <f>IF(E148=0,0,(F148/E148)*100)</f>
        <v>22.666666666666664</v>
      </c>
      <c r="N148" s="4">
        <f>D148-H148</f>
        <v>2660</v>
      </c>
      <c r="O148" s="4">
        <f>E148-H148</f>
        <v>1160</v>
      </c>
      <c r="P148" s="4">
        <f>IF(E148=0,0,(H148/E148)*100)</f>
        <v>22.666666666666664</v>
      </c>
    </row>
    <row r="149" spans="1:16" x14ac:dyDescent="0.2">
      <c r="A149" s="8" t="s">
        <v>36</v>
      </c>
      <c r="B149" s="3" t="s">
        <v>37</v>
      </c>
      <c r="C149" s="4">
        <v>2000</v>
      </c>
      <c r="D149" s="4">
        <v>2000</v>
      </c>
      <c r="E149" s="4">
        <v>1000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1000</v>
      </c>
      <c r="L149" s="4">
        <f>D149-F149</f>
        <v>2000</v>
      </c>
      <c r="M149" s="4">
        <f>IF(E149=0,0,(F149/E149)*100)</f>
        <v>0</v>
      </c>
      <c r="N149" s="4">
        <f>D149-H149</f>
        <v>2000</v>
      </c>
      <c r="O149" s="4">
        <f>E149-H149</f>
        <v>1000</v>
      </c>
      <c r="P149" s="4">
        <f>IF(E149=0,0,(H149/E149)*100)</f>
        <v>0</v>
      </c>
    </row>
    <row r="150" spans="1:16" x14ac:dyDescent="0.2">
      <c r="A150" s="8" t="s">
        <v>38</v>
      </c>
      <c r="B150" s="3" t="s">
        <v>39</v>
      </c>
      <c r="C150" s="4">
        <v>3000</v>
      </c>
      <c r="D150" s="4">
        <v>3000</v>
      </c>
      <c r="E150" s="4">
        <v>1500</v>
      </c>
      <c r="F150" s="4">
        <v>177.5</v>
      </c>
      <c r="G150" s="4">
        <v>0</v>
      </c>
      <c r="H150" s="4">
        <v>177.5</v>
      </c>
      <c r="I150" s="4">
        <v>0</v>
      </c>
      <c r="J150" s="4">
        <v>0</v>
      </c>
      <c r="K150" s="4">
        <f>E150-F150</f>
        <v>1322.5</v>
      </c>
      <c r="L150" s="4">
        <f>D150-F150</f>
        <v>2822.5</v>
      </c>
      <c r="M150" s="4">
        <f>IF(E150=0,0,(F150/E150)*100)</f>
        <v>11.833333333333334</v>
      </c>
      <c r="N150" s="4">
        <f>D150-H150</f>
        <v>2822.5</v>
      </c>
      <c r="O150" s="4">
        <f>E150-H150</f>
        <v>1322.5</v>
      </c>
      <c r="P150" s="4">
        <f>IF(E150=0,0,(H150/E150)*100)</f>
        <v>11.833333333333334</v>
      </c>
    </row>
    <row r="151" spans="1:16" x14ac:dyDescent="0.2">
      <c r="A151" s="5" t="s">
        <v>80</v>
      </c>
      <c r="B151" s="6" t="s">
        <v>81</v>
      </c>
      <c r="C151" s="7">
        <v>4542250</v>
      </c>
      <c r="D151" s="7">
        <v>4597250</v>
      </c>
      <c r="E151" s="7">
        <v>1887875</v>
      </c>
      <c r="F151" s="7">
        <v>1762856.93</v>
      </c>
      <c r="G151" s="7">
        <v>0</v>
      </c>
      <c r="H151" s="7">
        <v>1762856.93</v>
      </c>
      <c r="I151" s="7">
        <v>0</v>
      </c>
      <c r="J151" s="7">
        <v>0</v>
      </c>
      <c r="K151" s="7">
        <f>E151-F151</f>
        <v>125018.07000000007</v>
      </c>
      <c r="L151" s="7">
        <f>D151-F151</f>
        <v>2834393.0700000003</v>
      </c>
      <c r="M151" s="7">
        <f>IF(E151=0,0,(F151/E151)*100)</f>
        <v>93.377841753294049</v>
      </c>
      <c r="N151" s="7">
        <f>D151-H151</f>
        <v>2834393.0700000003</v>
      </c>
      <c r="O151" s="7">
        <f>E151-H151</f>
        <v>125018.07000000007</v>
      </c>
      <c r="P151" s="7">
        <f>IF(E151=0,0,(H151/E151)*100)</f>
        <v>93.377841753294049</v>
      </c>
    </row>
    <row r="152" spans="1:16" x14ac:dyDescent="0.2">
      <c r="A152" s="8" t="s">
        <v>22</v>
      </c>
      <c r="B152" s="3" t="s">
        <v>23</v>
      </c>
      <c r="C152" s="4">
        <v>4542250</v>
      </c>
      <c r="D152" s="4">
        <v>4597250</v>
      </c>
      <c r="E152" s="4">
        <v>1887875</v>
      </c>
      <c r="F152" s="4">
        <v>1762856.93</v>
      </c>
      <c r="G152" s="4">
        <v>0</v>
      </c>
      <c r="H152" s="4">
        <v>1762856.93</v>
      </c>
      <c r="I152" s="4">
        <v>0</v>
      </c>
      <c r="J152" s="4">
        <v>0</v>
      </c>
      <c r="K152" s="4">
        <f>E152-F152</f>
        <v>125018.07000000007</v>
      </c>
      <c r="L152" s="4">
        <f>D152-F152</f>
        <v>2834393.0700000003</v>
      </c>
      <c r="M152" s="4">
        <f>IF(E152=0,0,(F152/E152)*100)</f>
        <v>93.377841753294049</v>
      </c>
      <c r="N152" s="4">
        <f>D152-H152</f>
        <v>2834393.0700000003</v>
      </c>
      <c r="O152" s="4">
        <f>E152-H152</f>
        <v>125018.07000000007</v>
      </c>
      <c r="P152" s="4">
        <f>IF(E152=0,0,(H152/E152)*100)</f>
        <v>93.377841753294049</v>
      </c>
    </row>
    <row r="153" spans="1:16" x14ac:dyDescent="0.2">
      <c r="A153" s="8" t="s">
        <v>24</v>
      </c>
      <c r="B153" s="3" t="s">
        <v>25</v>
      </c>
      <c r="C153" s="4">
        <v>4391671</v>
      </c>
      <c r="D153" s="4">
        <v>4391671</v>
      </c>
      <c r="E153" s="4">
        <v>1753300</v>
      </c>
      <c r="F153" s="4">
        <v>1698175.8299999998</v>
      </c>
      <c r="G153" s="4">
        <v>0</v>
      </c>
      <c r="H153" s="4">
        <v>1698175.8299999998</v>
      </c>
      <c r="I153" s="4">
        <v>0</v>
      </c>
      <c r="J153" s="4">
        <v>0</v>
      </c>
      <c r="K153" s="4">
        <f>E153-F153</f>
        <v>55124.170000000158</v>
      </c>
      <c r="L153" s="4">
        <f>D153-F153</f>
        <v>2693495.17</v>
      </c>
      <c r="M153" s="4">
        <f>IF(E153=0,0,(F153/E153)*100)</f>
        <v>96.855976159242559</v>
      </c>
      <c r="N153" s="4">
        <f>D153-H153</f>
        <v>2693495.17</v>
      </c>
      <c r="O153" s="4">
        <f>E153-H153</f>
        <v>55124.170000000158</v>
      </c>
      <c r="P153" s="4">
        <f>IF(E153=0,0,(H153/E153)*100)</f>
        <v>96.855976159242559</v>
      </c>
    </row>
    <row r="154" spans="1:16" x14ac:dyDescent="0.2">
      <c r="A154" s="8" t="s">
        <v>26</v>
      </c>
      <c r="B154" s="3" t="s">
        <v>27</v>
      </c>
      <c r="C154" s="4">
        <v>3599730</v>
      </c>
      <c r="D154" s="4">
        <v>3599730</v>
      </c>
      <c r="E154" s="4">
        <v>1415000</v>
      </c>
      <c r="F154" s="4">
        <v>1373966.42</v>
      </c>
      <c r="G154" s="4">
        <v>0</v>
      </c>
      <c r="H154" s="4">
        <v>1373966.42</v>
      </c>
      <c r="I154" s="4">
        <v>0</v>
      </c>
      <c r="J154" s="4">
        <v>0</v>
      </c>
      <c r="K154" s="4">
        <f>E154-F154</f>
        <v>41033.580000000075</v>
      </c>
      <c r="L154" s="4">
        <f>D154-F154</f>
        <v>2225763.58</v>
      </c>
      <c r="M154" s="4">
        <f>IF(E154=0,0,(F154/E154)*100)</f>
        <v>97.100100353356893</v>
      </c>
      <c r="N154" s="4">
        <f>D154-H154</f>
        <v>2225763.58</v>
      </c>
      <c r="O154" s="4">
        <f>E154-H154</f>
        <v>41033.580000000075</v>
      </c>
      <c r="P154" s="4">
        <f>IF(E154=0,0,(H154/E154)*100)</f>
        <v>97.100100353356893</v>
      </c>
    </row>
    <row r="155" spans="1:16" x14ac:dyDescent="0.2">
      <c r="A155" s="8" t="s">
        <v>28</v>
      </c>
      <c r="B155" s="3" t="s">
        <v>29</v>
      </c>
      <c r="C155" s="4">
        <v>3599730</v>
      </c>
      <c r="D155" s="4">
        <v>3599730</v>
      </c>
      <c r="E155" s="4">
        <v>1415000</v>
      </c>
      <c r="F155" s="4">
        <v>1373966.42</v>
      </c>
      <c r="G155" s="4">
        <v>0</v>
      </c>
      <c r="H155" s="4">
        <v>1373966.42</v>
      </c>
      <c r="I155" s="4">
        <v>0</v>
      </c>
      <c r="J155" s="4">
        <v>0</v>
      </c>
      <c r="K155" s="4">
        <f>E155-F155</f>
        <v>41033.580000000075</v>
      </c>
      <c r="L155" s="4">
        <f>D155-F155</f>
        <v>2225763.58</v>
      </c>
      <c r="M155" s="4">
        <f>IF(E155=0,0,(F155/E155)*100)</f>
        <v>97.100100353356893</v>
      </c>
      <c r="N155" s="4">
        <f>D155-H155</f>
        <v>2225763.58</v>
      </c>
      <c r="O155" s="4">
        <f>E155-H155</f>
        <v>41033.580000000075</v>
      </c>
      <c r="P155" s="4">
        <f>IF(E155=0,0,(H155/E155)*100)</f>
        <v>97.100100353356893</v>
      </c>
    </row>
    <row r="156" spans="1:16" x14ac:dyDescent="0.2">
      <c r="A156" s="8" t="s">
        <v>30</v>
      </c>
      <c r="B156" s="3" t="s">
        <v>31</v>
      </c>
      <c r="C156" s="4">
        <v>791941</v>
      </c>
      <c r="D156" s="4">
        <v>791941</v>
      </c>
      <c r="E156" s="4">
        <v>338300</v>
      </c>
      <c r="F156" s="4">
        <v>324209.40999999997</v>
      </c>
      <c r="G156" s="4">
        <v>0</v>
      </c>
      <c r="H156" s="4">
        <v>324209.40999999997</v>
      </c>
      <c r="I156" s="4">
        <v>0</v>
      </c>
      <c r="J156" s="4">
        <v>0</v>
      </c>
      <c r="K156" s="4">
        <f>E156-F156</f>
        <v>14090.590000000026</v>
      </c>
      <c r="L156" s="4">
        <f>D156-F156</f>
        <v>467731.59</v>
      </c>
      <c r="M156" s="4">
        <f>IF(E156=0,0,(F156/E156)*100)</f>
        <v>95.834883239728043</v>
      </c>
      <c r="N156" s="4">
        <f>D156-H156</f>
        <v>467731.59</v>
      </c>
      <c r="O156" s="4">
        <f>E156-H156</f>
        <v>14090.590000000026</v>
      </c>
      <c r="P156" s="4">
        <f>IF(E156=0,0,(H156/E156)*100)</f>
        <v>95.834883239728043</v>
      </c>
    </row>
    <row r="157" spans="1:16" x14ac:dyDescent="0.2">
      <c r="A157" s="8" t="s">
        <v>32</v>
      </c>
      <c r="B157" s="3" t="s">
        <v>33</v>
      </c>
      <c r="C157" s="4">
        <v>150579</v>
      </c>
      <c r="D157" s="4">
        <v>151579</v>
      </c>
      <c r="E157" s="4">
        <v>80575</v>
      </c>
      <c r="F157" s="4">
        <v>20597.769999999997</v>
      </c>
      <c r="G157" s="4">
        <v>0</v>
      </c>
      <c r="H157" s="4">
        <v>20597.769999999997</v>
      </c>
      <c r="I157" s="4">
        <v>0</v>
      </c>
      <c r="J157" s="4">
        <v>0</v>
      </c>
      <c r="K157" s="4">
        <f>E157-F157</f>
        <v>59977.23</v>
      </c>
      <c r="L157" s="4">
        <f>D157-F157</f>
        <v>130981.23000000001</v>
      </c>
      <c r="M157" s="4">
        <f>IF(E157=0,0,(F157/E157)*100)</f>
        <v>25.563475023270243</v>
      </c>
      <c r="N157" s="4">
        <f>D157-H157</f>
        <v>130981.23000000001</v>
      </c>
      <c r="O157" s="4">
        <f>E157-H157</f>
        <v>59977.23</v>
      </c>
      <c r="P157" s="4">
        <f>IF(E157=0,0,(H157/E157)*100)</f>
        <v>25.563475023270243</v>
      </c>
    </row>
    <row r="158" spans="1:16" x14ac:dyDescent="0.2">
      <c r="A158" s="8" t="s">
        <v>34</v>
      </c>
      <c r="B158" s="3" t="s">
        <v>35</v>
      </c>
      <c r="C158" s="4">
        <v>45599</v>
      </c>
      <c r="D158" s="4">
        <v>45599</v>
      </c>
      <c r="E158" s="4">
        <v>19000</v>
      </c>
      <c r="F158" s="4">
        <v>7450</v>
      </c>
      <c r="G158" s="4">
        <v>0</v>
      </c>
      <c r="H158" s="4">
        <v>7450</v>
      </c>
      <c r="I158" s="4">
        <v>0</v>
      </c>
      <c r="J158" s="4">
        <v>0</v>
      </c>
      <c r="K158" s="4">
        <f>E158-F158</f>
        <v>11550</v>
      </c>
      <c r="L158" s="4">
        <f>D158-F158</f>
        <v>38149</v>
      </c>
      <c r="M158" s="4">
        <f>IF(E158=0,0,(F158/E158)*100)</f>
        <v>39.210526315789473</v>
      </c>
      <c r="N158" s="4">
        <f>D158-H158</f>
        <v>38149</v>
      </c>
      <c r="O158" s="4">
        <f>E158-H158</f>
        <v>11550</v>
      </c>
      <c r="P158" s="4">
        <f>IF(E158=0,0,(H158/E158)*100)</f>
        <v>39.210526315789473</v>
      </c>
    </row>
    <row r="159" spans="1:16" x14ac:dyDescent="0.2">
      <c r="A159" s="8" t="s">
        <v>36</v>
      </c>
      <c r="B159" s="3" t="s">
        <v>37</v>
      </c>
      <c r="C159" s="4">
        <v>28800</v>
      </c>
      <c r="D159" s="4">
        <v>29800</v>
      </c>
      <c r="E159" s="4">
        <v>13000</v>
      </c>
      <c r="F159" s="4">
        <v>9732.6</v>
      </c>
      <c r="G159" s="4">
        <v>0</v>
      </c>
      <c r="H159" s="4">
        <v>9732.6</v>
      </c>
      <c r="I159" s="4">
        <v>0</v>
      </c>
      <c r="J159" s="4">
        <v>0</v>
      </c>
      <c r="K159" s="4">
        <f>E159-F159</f>
        <v>3267.3999999999996</v>
      </c>
      <c r="L159" s="4">
        <f>D159-F159</f>
        <v>20067.400000000001</v>
      </c>
      <c r="M159" s="4">
        <f>IF(E159=0,0,(F159/E159)*100)</f>
        <v>74.86615384615385</v>
      </c>
      <c r="N159" s="4">
        <f>D159-H159</f>
        <v>20067.400000000001</v>
      </c>
      <c r="O159" s="4">
        <f>E159-H159</f>
        <v>3267.3999999999996</v>
      </c>
      <c r="P159" s="4">
        <f>IF(E159=0,0,(H159/E159)*100)</f>
        <v>74.86615384615385</v>
      </c>
    </row>
    <row r="160" spans="1:16" x14ac:dyDescent="0.2">
      <c r="A160" s="8" t="s">
        <v>38</v>
      </c>
      <c r="B160" s="3" t="s">
        <v>39</v>
      </c>
      <c r="C160" s="4">
        <v>2000</v>
      </c>
      <c r="D160" s="4">
        <v>2000</v>
      </c>
      <c r="E160" s="4">
        <v>1600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1600</v>
      </c>
      <c r="L160" s="4">
        <f>D160-F160</f>
        <v>2000</v>
      </c>
      <c r="M160" s="4">
        <f>IF(E160=0,0,(F160/E160)*100)</f>
        <v>0</v>
      </c>
      <c r="N160" s="4">
        <f>D160-H160</f>
        <v>2000</v>
      </c>
      <c r="O160" s="4">
        <f>E160-H160</f>
        <v>1600</v>
      </c>
      <c r="P160" s="4">
        <f>IF(E160=0,0,(H160/E160)*100)</f>
        <v>0</v>
      </c>
    </row>
    <row r="161" spans="1:16" x14ac:dyDescent="0.2">
      <c r="A161" s="8" t="s">
        <v>40</v>
      </c>
      <c r="B161" s="3" t="s">
        <v>41</v>
      </c>
      <c r="C161" s="4">
        <v>74180</v>
      </c>
      <c r="D161" s="4">
        <v>74180</v>
      </c>
      <c r="E161" s="4">
        <v>46975</v>
      </c>
      <c r="F161" s="4">
        <v>3415.17</v>
      </c>
      <c r="G161" s="4">
        <v>0</v>
      </c>
      <c r="H161" s="4">
        <v>3415.17</v>
      </c>
      <c r="I161" s="4">
        <v>0</v>
      </c>
      <c r="J161" s="4">
        <v>0</v>
      </c>
      <c r="K161" s="4">
        <f>E161-F161</f>
        <v>43559.83</v>
      </c>
      <c r="L161" s="4">
        <f>D161-F161</f>
        <v>70764.83</v>
      </c>
      <c r="M161" s="4">
        <f>IF(E161=0,0,(F161/E161)*100)</f>
        <v>7.2701862692921768</v>
      </c>
      <c r="N161" s="4">
        <f>D161-H161</f>
        <v>70764.83</v>
      </c>
      <c r="O161" s="4">
        <f>E161-H161</f>
        <v>43559.83</v>
      </c>
      <c r="P161" s="4">
        <f>IF(E161=0,0,(H161/E161)*100)</f>
        <v>7.2701862692921768</v>
      </c>
    </row>
    <row r="162" spans="1:16" x14ac:dyDescent="0.2">
      <c r="A162" s="8" t="s">
        <v>42</v>
      </c>
      <c r="B162" s="3" t="s">
        <v>43</v>
      </c>
      <c r="C162" s="4">
        <v>6180</v>
      </c>
      <c r="D162" s="4">
        <v>6180</v>
      </c>
      <c r="E162" s="4">
        <v>2575</v>
      </c>
      <c r="F162" s="4">
        <v>73.260000000000005</v>
      </c>
      <c r="G162" s="4">
        <v>0</v>
      </c>
      <c r="H162" s="4">
        <v>73.260000000000005</v>
      </c>
      <c r="I162" s="4">
        <v>0</v>
      </c>
      <c r="J162" s="4">
        <v>0</v>
      </c>
      <c r="K162" s="4">
        <f>E162-F162</f>
        <v>2501.7399999999998</v>
      </c>
      <c r="L162" s="4">
        <f>D162-F162</f>
        <v>6106.74</v>
      </c>
      <c r="M162" s="4">
        <f>IF(E162=0,0,(F162/E162)*100)</f>
        <v>2.8450485436893205</v>
      </c>
      <c r="N162" s="4">
        <f>D162-H162</f>
        <v>6106.74</v>
      </c>
      <c r="O162" s="4">
        <f>E162-H162</f>
        <v>2501.7399999999998</v>
      </c>
      <c r="P162" s="4">
        <f>IF(E162=0,0,(H162/E162)*100)</f>
        <v>2.8450485436893205</v>
      </c>
    </row>
    <row r="163" spans="1:16" x14ac:dyDescent="0.2">
      <c r="A163" s="8" t="s">
        <v>44</v>
      </c>
      <c r="B163" s="3" t="s">
        <v>45</v>
      </c>
      <c r="C163" s="4">
        <v>22100</v>
      </c>
      <c r="D163" s="4">
        <v>22100</v>
      </c>
      <c r="E163" s="4">
        <v>11900</v>
      </c>
      <c r="F163" s="4">
        <v>3225.46</v>
      </c>
      <c r="G163" s="4">
        <v>0</v>
      </c>
      <c r="H163" s="4">
        <v>3225.46</v>
      </c>
      <c r="I163" s="4">
        <v>0</v>
      </c>
      <c r="J163" s="4">
        <v>0</v>
      </c>
      <c r="K163" s="4">
        <f>E163-F163</f>
        <v>8674.5400000000009</v>
      </c>
      <c r="L163" s="4">
        <f>D163-F163</f>
        <v>18874.54</v>
      </c>
      <c r="M163" s="4">
        <f>IF(E163=0,0,(F163/E163)*100)</f>
        <v>27.104705882352942</v>
      </c>
      <c r="N163" s="4">
        <f>D163-H163</f>
        <v>18874.54</v>
      </c>
      <c r="O163" s="4">
        <f>E163-H163</f>
        <v>8674.5400000000009</v>
      </c>
      <c r="P163" s="4">
        <f>IF(E163=0,0,(H163/E163)*100)</f>
        <v>27.104705882352942</v>
      </c>
    </row>
    <row r="164" spans="1:16" x14ac:dyDescent="0.2">
      <c r="A164" s="8" t="s">
        <v>46</v>
      </c>
      <c r="B164" s="3" t="s">
        <v>47</v>
      </c>
      <c r="C164" s="4">
        <v>45900</v>
      </c>
      <c r="D164" s="4">
        <v>45900</v>
      </c>
      <c r="E164" s="4">
        <v>32500</v>
      </c>
      <c r="F164" s="4">
        <v>116.45</v>
      </c>
      <c r="G164" s="4">
        <v>0</v>
      </c>
      <c r="H164" s="4">
        <v>116.45</v>
      </c>
      <c r="I164" s="4">
        <v>0</v>
      </c>
      <c r="J164" s="4">
        <v>0</v>
      </c>
      <c r="K164" s="4">
        <f>E164-F164</f>
        <v>32383.55</v>
      </c>
      <c r="L164" s="4">
        <f>D164-F164</f>
        <v>45783.55</v>
      </c>
      <c r="M164" s="4">
        <f>IF(E164=0,0,(F164/E164)*100)</f>
        <v>0.35830769230769233</v>
      </c>
      <c r="N164" s="4">
        <f>D164-H164</f>
        <v>45783.55</v>
      </c>
      <c r="O164" s="4">
        <f>E164-H164</f>
        <v>32383.55</v>
      </c>
      <c r="P164" s="4">
        <f>IF(E164=0,0,(H164/E164)*100)</f>
        <v>0.35830769230769233</v>
      </c>
    </row>
    <row r="165" spans="1:16" x14ac:dyDescent="0.2">
      <c r="A165" s="8" t="s">
        <v>52</v>
      </c>
      <c r="B165" s="3" t="s">
        <v>53</v>
      </c>
      <c r="C165" s="4">
        <v>0</v>
      </c>
      <c r="D165" s="4">
        <v>54000</v>
      </c>
      <c r="E165" s="4">
        <v>54000</v>
      </c>
      <c r="F165" s="4">
        <v>44083.33</v>
      </c>
      <c r="G165" s="4">
        <v>0</v>
      </c>
      <c r="H165" s="4">
        <v>44083.33</v>
      </c>
      <c r="I165" s="4">
        <v>0</v>
      </c>
      <c r="J165" s="4">
        <v>0</v>
      </c>
      <c r="K165" s="4">
        <f>E165-F165</f>
        <v>9916.6699999999983</v>
      </c>
      <c r="L165" s="4">
        <f>D165-F165</f>
        <v>9916.6699999999983</v>
      </c>
      <c r="M165" s="4">
        <f>IF(E165=0,0,(F165/E165)*100)</f>
        <v>81.635796296296306</v>
      </c>
      <c r="N165" s="4">
        <f>D165-H165</f>
        <v>9916.6699999999983</v>
      </c>
      <c r="O165" s="4">
        <f>E165-H165</f>
        <v>9916.6699999999983</v>
      </c>
      <c r="P165" s="4">
        <f>IF(E165=0,0,(H165/E165)*100)</f>
        <v>81.635796296296306</v>
      </c>
    </row>
    <row r="166" spans="1:16" x14ac:dyDescent="0.2">
      <c r="A166" s="5" t="s">
        <v>82</v>
      </c>
      <c r="B166" s="6" t="s">
        <v>83</v>
      </c>
      <c r="C166" s="7">
        <v>22840</v>
      </c>
      <c r="D166" s="7">
        <v>22840</v>
      </c>
      <c r="E166" s="7">
        <v>15200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>E166-F166</f>
        <v>15200</v>
      </c>
      <c r="L166" s="7">
        <f>D166-F166</f>
        <v>22840</v>
      </c>
      <c r="M166" s="7">
        <f>IF(E166=0,0,(F166/E166)*100)</f>
        <v>0</v>
      </c>
      <c r="N166" s="7">
        <f>D166-H166</f>
        <v>22840</v>
      </c>
      <c r="O166" s="7">
        <f>E166-H166</f>
        <v>15200</v>
      </c>
      <c r="P166" s="7">
        <f>IF(E166=0,0,(H166/E166)*100)</f>
        <v>0</v>
      </c>
    </row>
    <row r="167" spans="1:16" x14ac:dyDescent="0.2">
      <c r="A167" s="8" t="s">
        <v>22</v>
      </c>
      <c r="B167" s="3" t="s">
        <v>23</v>
      </c>
      <c r="C167" s="4">
        <v>22840</v>
      </c>
      <c r="D167" s="4">
        <v>22840</v>
      </c>
      <c r="E167" s="4">
        <v>15200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15200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15200</v>
      </c>
      <c r="P167" s="4">
        <f>IF(E167=0,0,(H167/E167)*100)</f>
        <v>0</v>
      </c>
    </row>
    <row r="168" spans="1:16" x14ac:dyDescent="0.2">
      <c r="A168" s="8" t="s">
        <v>32</v>
      </c>
      <c r="B168" s="3" t="s">
        <v>33</v>
      </c>
      <c r="C168" s="4">
        <v>22840</v>
      </c>
      <c r="D168" s="4">
        <v>22840</v>
      </c>
      <c r="E168" s="4">
        <v>15200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15200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15200</v>
      </c>
      <c r="P168" s="4">
        <f>IF(E168=0,0,(H168/E168)*100)</f>
        <v>0</v>
      </c>
    </row>
    <row r="169" spans="1:16" x14ac:dyDescent="0.2">
      <c r="A169" s="8" t="s">
        <v>34</v>
      </c>
      <c r="B169" s="3" t="s">
        <v>35</v>
      </c>
      <c r="C169" s="4">
        <v>22840</v>
      </c>
      <c r="D169" s="4">
        <v>22840</v>
      </c>
      <c r="E169" s="4">
        <v>15200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f>E169-F169</f>
        <v>15200</v>
      </c>
      <c r="L169" s="4">
        <f>D169-F169</f>
        <v>22840</v>
      </c>
      <c r="M169" s="4">
        <f>IF(E169=0,0,(F169/E169)*100)</f>
        <v>0</v>
      </c>
      <c r="N169" s="4">
        <f>D169-H169</f>
        <v>22840</v>
      </c>
      <c r="O169" s="4">
        <f>E169-H169</f>
        <v>15200</v>
      </c>
      <c r="P169" s="4">
        <f>IF(E169=0,0,(H169/E169)*100)</f>
        <v>0</v>
      </c>
    </row>
    <row r="170" spans="1:16" x14ac:dyDescent="0.2">
      <c r="A170" s="5" t="s">
        <v>84</v>
      </c>
      <c r="B170" s="6" t="s">
        <v>85</v>
      </c>
      <c r="C170" s="7">
        <v>622412</v>
      </c>
      <c r="D170" s="7">
        <v>624892</v>
      </c>
      <c r="E170" s="7">
        <v>278876</v>
      </c>
      <c r="F170" s="7">
        <v>199994.77</v>
      </c>
      <c r="G170" s="7">
        <v>0</v>
      </c>
      <c r="H170" s="7">
        <v>199994.77</v>
      </c>
      <c r="I170" s="7">
        <v>0</v>
      </c>
      <c r="J170" s="7">
        <v>0</v>
      </c>
      <c r="K170" s="7">
        <f>E170-F170</f>
        <v>78881.23000000001</v>
      </c>
      <c r="L170" s="7">
        <f>D170-F170</f>
        <v>424897.23</v>
      </c>
      <c r="M170" s="7">
        <f>IF(E170=0,0,(F170/E170)*100)</f>
        <v>71.714586411164817</v>
      </c>
      <c r="N170" s="7">
        <f>D170-H170</f>
        <v>424897.23</v>
      </c>
      <c r="O170" s="7">
        <f>E170-H170</f>
        <v>78881.23000000001</v>
      </c>
      <c r="P170" s="7">
        <f>IF(E170=0,0,(H170/E170)*100)</f>
        <v>71.714586411164817</v>
      </c>
    </row>
    <row r="171" spans="1:16" x14ac:dyDescent="0.2">
      <c r="A171" s="8" t="s">
        <v>22</v>
      </c>
      <c r="B171" s="3" t="s">
        <v>23</v>
      </c>
      <c r="C171" s="4">
        <v>622412</v>
      </c>
      <c r="D171" s="4">
        <v>624892</v>
      </c>
      <c r="E171" s="4">
        <v>278876</v>
      </c>
      <c r="F171" s="4">
        <v>199994.77</v>
      </c>
      <c r="G171" s="4">
        <v>0</v>
      </c>
      <c r="H171" s="4">
        <v>199994.77</v>
      </c>
      <c r="I171" s="4">
        <v>0</v>
      </c>
      <c r="J171" s="4">
        <v>0</v>
      </c>
      <c r="K171" s="4">
        <f>E171-F171</f>
        <v>78881.23000000001</v>
      </c>
      <c r="L171" s="4">
        <f>D171-F171</f>
        <v>424897.23</v>
      </c>
      <c r="M171" s="4">
        <f>IF(E171=0,0,(F171/E171)*100)</f>
        <v>71.714586411164817</v>
      </c>
      <c r="N171" s="4">
        <f>D171-H171</f>
        <v>424897.23</v>
      </c>
      <c r="O171" s="4">
        <f>E171-H171</f>
        <v>78881.23000000001</v>
      </c>
      <c r="P171" s="4">
        <f>IF(E171=0,0,(H171/E171)*100)</f>
        <v>71.714586411164817</v>
      </c>
    </row>
    <row r="172" spans="1:16" x14ac:dyDescent="0.2">
      <c r="A172" s="8" t="s">
        <v>24</v>
      </c>
      <c r="B172" s="3" t="s">
        <v>25</v>
      </c>
      <c r="C172" s="4">
        <v>537843</v>
      </c>
      <c r="D172" s="4">
        <v>537843</v>
      </c>
      <c r="E172" s="4">
        <v>238943</v>
      </c>
      <c r="F172" s="4">
        <v>197547.19</v>
      </c>
      <c r="G172" s="4">
        <v>0</v>
      </c>
      <c r="H172" s="4">
        <v>197547.19</v>
      </c>
      <c r="I172" s="4">
        <v>0</v>
      </c>
      <c r="J172" s="4">
        <v>0</v>
      </c>
      <c r="K172" s="4">
        <f>E172-F172</f>
        <v>41395.81</v>
      </c>
      <c r="L172" s="4">
        <f>D172-F172</f>
        <v>340295.81</v>
      </c>
      <c r="M172" s="4">
        <f>IF(E172=0,0,(F172/E172)*100)</f>
        <v>82.675445608366843</v>
      </c>
      <c r="N172" s="4">
        <f>D172-H172</f>
        <v>340295.81</v>
      </c>
      <c r="O172" s="4">
        <f>E172-H172</f>
        <v>41395.81</v>
      </c>
      <c r="P172" s="4">
        <f>IF(E172=0,0,(H172/E172)*100)</f>
        <v>82.675445608366843</v>
      </c>
    </row>
    <row r="173" spans="1:16" x14ac:dyDescent="0.2">
      <c r="A173" s="8" t="s">
        <v>26</v>
      </c>
      <c r="B173" s="3" t="s">
        <v>27</v>
      </c>
      <c r="C173" s="4">
        <v>440855</v>
      </c>
      <c r="D173" s="4">
        <v>440855</v>
      </c>
      <c r="E173" s="4">
        <v>195855</v>
      </c>
      <c r="F173" s="4">
        <v>161923.93</v>
      </c>
      <c r="G173" s="4">
        <v>0</v>
      </c>
      <c r="H173" s="4">
        <v>161923.93</v>
      </c>
      <c r="I173" s="4">
        <v>0</v>
      </c>
      <c r="J173" s="4">
        <v>0</v>
      </c>
      <c r="K173" s="4">
        <f>E173-F173</f>
        <v>33931.070000000007</v>
      </c>
      <c r="L173" s="4">
        <f>D173-F173</f>
        <v>278931.07</v>
      </c>
      <c r="M173" s="4">
        <f>IF(E173=0,0,(F173/E173)*100)</f>
        <v>82.675412933037194</v>
      </c>
      <c r="N173" s="4">
        <f>D173-H173</f>
        <v>278931.07</v>
      </c>
      <c r="O173" s="4">
        <f>E173-H173</f>
        <v>33931.070000000007</v>
      </c>
      <c r="P173" s="4">
        <f>IF(E173=0,0,(H173/E173)*100)</f>
        <v>82.675412933037194</v>
      </c>
    </row>
    <row r="174" spans="1:16" x14ac:dyDescent="0.2">
      <c r="A174" s="8" t="s">
        <v>28</v>
      </c>
      <c r="B174" s="3" t="s">
        <v>29</v>
      </c>
      <c r="C174" s="4">
        <v>440855</v>
      </c>
      <c r="D174" s="4">
        <v>440855</v>
      </c>
      <c r="E174" s="4">
        <v>195855</v>
      </c>
      <c r="F174" s="4">
        <v>161923.93</v>
      </c>
      <c r="G174" s="4">
        <v>0</v>
      </c>
      <c r="H174" s="4">
        <v>161923.93</v>
      </c>
      <c r="I174" s="4">
        <v>0</v>
      </c>
      <c r="J174" s="4">
        <v>0</v>
      </c>
      <c r="K174" s="4">
        <f>E174-F174</f>
        <v>33931.070000000007</v>
      </c>
      <c r="L174" s="4">
        <f>D174-F174</f>
        <v>278931.07</v>
      </c>
      <c r="M174" s="4">
        <f>IF(E174=0,0,(F174/E174)*100)</f>
        <v>82.675412933037194</v>
      </c>
      <c r="N174" s="4">
        <f>D174-H174</f>
        <v>278931.07</v>
      </c>
      <c r="O174" s="4">
        <f>E174-H174</f>
        <v>33931.070000000007</v>
      </c>
      <c r="P174" s="4">
        <f>IF(E174=0,0,(H174/E174)*100)</f>
        <v>82.675412933037194</v>
      </c>
    </row>
    <row r="175" spans="1:16" x14ac:dyDescent="0.2">
      <c r="A175" s="8" t="s">
        <v>30</v>
      </c>
      <c r="B175" s="3" t="s">
        <v>31</v>
      </c>
      <c r="C175" s="4">
        <v>96988</v>
      </c>
      <c r="D175" s="4">
        <v>96988</v>
      </c>
      <c r="E175" s="4">
        <v>43088</v>
      </c>
      <c r="F175" s="4">
        <v>35623.26</v>
      </c>
      <c r="G175" s="4">
        <v>0</v>
      </c>
      <c r="H175" s="4">
        <v>35623.26</v>
      </c>
      <c r="I175" s="4">
        <v>0</v>
      </c>
      <c r="J175" s="4">
        <v>0</v>
      </c>
      <c r="K175" s="4">
        <f>E175-F175</f>
        <v>7464.739999999998</v>
      </c>
      <c r="L175" s="4">
        <f>D175-F175</f>
        <v>61364.74</v>
      </c>
      <c r="M175" s="4">
        <f>IF(E175=0,0,(F175/E175)*100)</f>
        <v>82.675594132937249</v>
      </c>
      <c r="N175" s="4">
        <f>D175-H175</f>
        <v>61364.74</v>
      </c>
      <c r="O175" s="4">
        <f>E175-H175</f>
        <v>7464.739999999998</v>
      </c>
      <c r="P175" s="4">
        <f>IF(E175=0,0,(H175/E175)*100)</f>
        <v>82.675594132937249</v>
      </c>
    </row>
    <row r="176" spans="1:16" x14ac:dyDescent="0.2">
      <c r="A176" s="8" t="s">
        <v>32</v>
      </c>
      <c r="B176" s="3" t="s">
        <v>33</v>
      </c>
      <c r="C176" s="4">
        <v>84569</v>
      </c>
      <c r="D176" s="4">
        <v>87049</v>
      </c>
      <c r="E176" s="4">
        <v>39933</v>
      </c>
      <c r="F176" s="4">
        <v>2447.58</v>
      </c>
      <c r="G176" s="4">
        <v>0</v>
      </c>
      <c r="H176" s="4">
        <v>2447.58</v>
      </c>
      <c r="I176" s="4">
        <v>0</v>
      </c>
      <c r="J176" s="4">
        <v>0</v>
      </c>
      <c r="K176" s="4">
        <f>E176-F176</f>
        <v>37485.42</v>
      </c>
      <c r="L176" s="4">
        <f>D176-F176</f>
        <v>84601.42</v>
      </c>
      <c r="M176" s="4">
        <f>IF(E176=0,0,(F176/E176)*100)</f>
        <v>6.1292164375328673</v>
      </c>
      <c r="N176" s="4">
        <f>D176-H176</f>
        <v>84601.42</v>
      </c>
      <c r="O176" s="4">
        <f>E176-H176</f>
        <v>37485.42</v>
      </c>
      <c r="P176" s="4">
        <f>IF(E176=0,0,(H176/E176)*100)</f>
        <v>6.1292164375328673</v>
      </c>
    </row>
    <row r="177" spans="1:16" x14ac:dyDescent="0.2">
      <c r="A177" s="8" t="s">
        <v>34</v>
      </c>
      <c r="B177" s="3" t="s">
        <v>35</v>
      </c>
      <c r="C177" s="4">
        <v>33545</v>
      </c>
      <c r="D177" s="4">
        <v>35545</v>
      </c>
      <c r="E177" s="4">
        <v>15975</v>
      </c>
      <c r="F177" s="4">
        <v>1442.68</v>
      </c>
      <c r="G177" s="4">
        <v>0</v>
      </c>
      <c r="H177" s="4">
        <v>1442.68</v>
      </c>
      <c r="I177" s="4">
        <v>0</v>
      </c>
      <c r="J177" s="4">
        <v>0</v>
      </c>
      <c r="K177" s="4">
        <f>E177-F177</f>
        <v>14532.32</v>
      </c>
      <c r="L177" s="4">
        <f>D177-F177</f>
        <v>34102.32</v>
      </c>
      <c r="M177" s="4">
        <f>IF(E177=0,0,(F177/E177)*100)</f>
        <v>9.0308607198748039</v>
      </c>
      <c r="N177" s="4">
        <f>D177-H177</f>
        <v>34102.32</v>
      </c>
      <c r="O177" s="4">
        <f>E177-H177</f>
        <v>14532.32</v>
      </c>
      <c r="P177" s="4">
        <f>IF(E177=0,0,(H177/E177)*100)</f>
        <v>9.0308607198748039</v>
      </c>
    </row>
    <row r="178" spans="1:16" x14ac:dyDescent="0.2">
      <c r="A178" s="8" t="s">
        <v>36</v>
      </c>
      <c r="B178" s="3" t="s">
        <v>37</v>
      </c>
      <c r="C178" s="4">
        <v>34114</v>
      </c>
      <c r="D178" s="4">
        <v>34114</v>
      </c>
      <c r="E178" s="4">
        <v>14200</v>
      </c>
      <c r="F178" s="4">
        <v>330</v>
      </c>
      <c r="G178" s="4">
        <v>0</v>
      </c>
      <c r="H178" s="4">
        <v>330</v>
      </c>
      <c r="I178" s="4">
        <v>0</v>
      </c>
      <c r="J178" s="4">
        <v>0</v>
      </c>
      <c r="K178" s="4">
        <f>E178-F178</f>
        <v>13870</v>
      </c>
      <c r="L178" s="4">
        <f>D178-F178</f>
        <v>33784</v>
      </c>
      <c r="M178" s="4">
        <f>IF(E178=0,0,(F178/E178)*100)</f>
        <v>2.323943661971831</v>
      </c>
      <c r="N178" s="4">
        <f>D178-H178</f>
        <v>33784</v>
      </c>
      <c r="O178" s="4">
        <f>E178-H178</f>
        <v>13870</v>
      </c>
      <c r="P178" s="4">
        <f>IF(E178=0,0,(H178/E178)*100)</f>
        <v>2.323943661971831</v>
      </c>
    </row>
    <row r="179" spans="1:16" x14ac:dyDescent="0.2">
      <c r="A179" s="8" t="s">
        <v>38</v>
      </c>
      <c r="B179" s="3" t="s">
        <v>39</v>
      </c>
      <c r="C179" s="4">
        <v>2700</v>
      </c>
      <c r="D179" s="4">
        <v>2700</v>
      </c>
      <c r="E179" s="4">
        <v>1320</v>
      </c>
      <c r="F179" s="4">
        <v>194.9</v>
      </c>
      <c r="G179" s="4">
        <v>0</v>
      </c>
      <c r="H179" s="4">
        <v>194.9</v>
      </c>
      <c r="I179" s="4">
        <v>0</v>
      </c>
      <c r="J179" s="4">
        <v>0</v>
      </c>
      <c r="K179" s="4">
        <f>E179-F179</f>
        <v>1125.0999999999999</v>
      </c>
      <c r="L179" s="4">
        <f>D179-F179</f>
        <v>2505.1</v>
      </c>
      <c r="M179" s="4">
        <f>IF(E179=0,0,(F179/E179)*100)</f>
        <v>14.765151515151514</v>
      </c>
      <c r="N179" s="4">
        <f>D179-H179</f>
        <v>2505.1</v>
      </c>
      <c r="O179" s="4">
        <f>E179-H179</f>
        <v>1125.0999999999999</v>
      </c>
      <c r="P179" s="4">
        <f>IF(E179=0,0,(H179/E179)*100)</f>
        <v>14.765151515151514</v>
      </c>
    </row>
    <row r="180" spans="1:16" x14ac:dyDescent="0.2">
      <c r="A180" s="8" t="s">
        <v>40</v>
      </c>
      <c r="B180" s="3" t="s">
        <v>41</v>
      </c>
      <c r="C180" s="4">
        <v>14210</v>
      </c>
      <c r="D180" s="4">
        <v>14210</v>
      </c>
      <c r="E180" s="4">
        <v>7958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7958</v>
      </c>
      <c r="L180" s="4">
        <f>D180-F180</f>
        <v>14210</v>
      </c>
      <c r="M180" s="4">
        <f>IF(E180=0,0,(F180/E180)*100)</f>
        <v>0</v>
      </c>
      <c r="N180" s="4">
        <f>D180-H180</f>
        <v>14210</v>
      </c>
      <c r="O180" s="4">
        <f>E180-H180</f>
        <v>7958</v>
      </c>
      <c r="P180" s="4">
        <f>IF(E180=0,0,(H180/E180)*100)</f>
        <v>0</v>
      </c>
    </row>
    <row r="181" spans="1:16" x14ac:dyDescent="0.2">
      <c r="A181" s="8" t="s">
        <v>42</v>
      </c>
      <c r="B181" s="3" t="s">
        <v>43</v>
      </c>
      <c r="C181" s="4">
        <v>325</v>
      </c>
      <c r="D181" s="4">
        <v>325</v>
      </c>
      <c r="E181" s="4">
        <v>160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160</v>
      </c>
      <c r="L181" s="4">
        <f>D181-F181</f>
        <v>325</v>
      </c>
      <c r="M181" s="4">
        <f>IF(E181=0,0,(F181/E181)*100)</f>
        <v>0</v>
      </c>
      <c r="N181" s="4">
        <f>D181-H181</f>
        <v>325</v>
      </c>
      <c r="O181" s="4">
        <f>E181-H181</f>
        <v>160</v>
      </c>
      <c r="P181" s="4">
        <f>IF(E181=0,0,(H181/E181)*100)</f>
        <v>0</v>
      </c>
    </row>
    <row r="182" spans="1:16" x14ac:dyDescent="0.2">
      <c r="A182" s="8" t="s">
        <v>44</v>
      </c>
      <c r="B182" s="3" t="s">
        <v>45</v>
      </c>
      <c r="C182" s="4">
        <v>800</v>
      </c>
      <c r="D182" s="4">
        <v>800</v>
      </c>
      <c r="E182" s="4">
        <v>358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358</v>
      </c>
      <c r="L182" s="4">
        <f>D182-F182</f>
        <v>800</v>
      </c>
      <c r="M182" s="4">
        <f>IF(E182=0,0,(F182/E182)*100)</f>
        <v>0</v>
      </c>
      <c r="N182" s="4">
        <f>D182-H182</f>
        <v>800</v>
      </c>
      <c r="O182" s="4">
        <f>E182-H182</f>
        <v>358</v>
      </c>
      <c r="P182" s="4">
        <f>IF(E182=0,0,(H182/E182)*100)</f>
        <v>0</v>
      </c>
    </row>
    <row r="183" spans="1:16" x14ac:dyDescent="0.2">
      <c r="A183" s="8" t="s">
        <v>46</v>
      </c>
      <c r="B183" s="3" t="s">
        <v>47</v>
      </c>
      <c r="C183" s="4">
        <v>13085</v>
      </c>
      <c r="D183" s="4">
        <v>13085</v>
      </c>
      <c r="E183" s="4">
        <v>7440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7440</v>
      </c>
      <c r="L183" s="4">
        <f>D183-F183</f>
        <v>13085</v>
      </c>
      <c r="M183" s="4">
        <f>IF(E183=0,0,(F183/E183)*100)</f>
        <v>0</v>
      </c>
      <c r="N183" s="4">
        <f>D183-H183</f>
        <v>13085</v>
      </c>
      <c r="O183" s="4">
        <f>E183-H183</f>
        <v>7440</v>
      </c>
      <c r="P183" s="4">
        <f>IF(E183=0,0,(H183/E183)*100)</f>
        <v>0</v>
      </c>
    </row>
    <row r="184" spans="1:16" x14ac:dyDescent="0.2">
      <c r="A184" s="8" t="s">
        <v>48</v>
      </c>
      <c r="B184" s="3" t="s">
        <v>49</v>
      </c>
      <c r="C184" s="4">
        <v>0</v>
      </c>
      <c r="D184" s="4">
        <v>480</v>
      </c>
      <c r="E184" s="4">
        <v>480</v>
      </c>
      <c r="F184" s="4">
        <v>480</v>
      </c>
      <c r="G184" s="4">
        <v>0</v>
      </c>
      <c r="H184" s="4">
        <v>480</v>
      </c>
      <c r="I184" s="4">
        <v>0</v>
      </c>
      <c r="J184" s="4">
        <v>0</v>
      </c>
      <c r="K184" s="4">
        <f>E184-F184</f>
        <v>0</v>
      </c>
      <c r="L184" s="4">
        <f>D184-F184</f>
        <v>0</v>
      </c>
      <c r="M184" s="4">
        <f>IF(E184=0,0,(F184/E184)*100)</f>
        <v>100</v>
      </c>
      <c r="N184" s="4">
        <f>D184-H184</f>
        <v>0</v>
      </c>
      <c r="O184" s="4">
        <f>E184-H184</f>
        <v>0</v>
      </c>
      <c r="P184" s="4">
        <f>IF(E184=0,0,(H184/E184)*100)</f>
        <v>100</v>
      </c>
    </row>
    <row r="185" spans="1:16" x14ac:dyDescent="0.2">
      <c r="A185" s="8" t="s">
        <v>50</v>
      </c>
      <c r="B185" s="3" t="s">
        <v>51</v>
      </c>
      <c r="C185" s="4">
        <v>0</v>
      </c>
      <c r="D185" s="4">
        <v>480</v>
      </c>
      <c r="E185" s="4">
        <v>480</v>
      </c>
      <c r="F185" s="4">
        <v>480</v>
      </c>
      <c r="G185" s="4">
        <v>0</v>
      </c>
      <c r="H185" s="4">
        <v>480</v>
      </c>
      <c r="I185" s="4">
        <v>0</v>
      </c>
      <c r="J185" s="4">
        <v>0</v>
      </c>
      <c r="K185" s="4">
        <f>E185-F185</f>
        <v>0</v>
      </c>
      <c r="L185" s="4">
        <f>D185-F185</f>
        <v>0</v>
      </c>
      <c r="M185" s="4">
        <f>IF(E185=0,0,(F185/E185)*100)</f>
        <v>100</v>
      </c>
      <c r="N185" s="4">
        <f>D185-H185</f>
        <v>0</v>
      </c>
      <c r="O185" s="4">
        <f>E185-H185</f>
        <v>0</v>
      </c>
      <c r="P185" s="4">
        <f>IF(E185=0,0,(H185/E185)*100)</f>
        <v>100</v>
      </c>
    </row>
    <row r="186" spans="1:16" x14ac:dyDescent="0.2">
      <c r="A186" s="5" t="s">
        <v>86</v>
      </c>
      <c r="B186" s="6" t="s">
        <v>87</v>
      </c>
      <c r="C186" s="7">
        <v>20000</v>
      </c>
      <c r="D186" s="7">
        <v>20000</v>
      </c>
      <c r="E186" s="7">
        <v>20000</v>
      </c>
      <c r="F186" s="7">
        <v>6217</v>
      </c>
      <c r="G186" s="7">
        <v>0</v>
      </c>
      <c r="H186" s="7">
        <v>6217</v>
      </c>
      <c r="I186" s="7">
        <v>0</v>
      </c>
      <c r="J186" s="7">
        <v>0</v>
      </c>
      <c r="K186" s="7">
        <f>E186-F186</f>
        <v>13783</v>
      </c>
      <c r="L186" s="7">
        <f>D186-F186</f>
        <v>13783</v>
      </c>
      <c r="M186" s="7">
        <f>IF(E186=0,0,(F186/E186)*100)</f>
        <v>31.085000000000001</v>
      </c>
      <c r="N186" s="7">
        <f>D186-H186</f>
        <v>13783</v>
      </c>
      <c r="O186" s="7">
        <f>E186-H186</f>
        <v>13783</v>
      </c>
      <c r="P186" s="7">
        <f>IF(E186=0,0,(H186/E186)*100)</f>
        <v>31.085000000000001</v>
      </c>
    </row>
    <row r="187" spans="1:16" x14ac:dyDescent="0.2">
      <c r="A187" s="8" t="s">
        <v>22</v>
      </c>
      <c r="B187" s="3" t="s">
        <v>23</v>
      </c>
      <c r="C187" s="4">
        <v>20000</v>
      </c>
      <c r="D187" s="4">
        <v>20000</v>
      </c>
      <c r="E187" s="4">
        <v>20000</v>
      </c>
      <c r="F187" s="4">
        <v>6217</v>
      </c>
      <c r="G187" s="4">
        <v>0</v>
      </c>
      <c r="H187" s="4">
        <v>6217</v>
      </c>
      <c r="I187" s="4">
        <v>0</v>
      </c>
      <c r="J187" s="4">
        <v>0</v>
      </c>
      <c r="K187" s="4">
        <f>E187-F187</f>
        <v>13783</v>
      </c>
      <c r="L187" s="4">
        <f>D187-F187</f>
        <v>13783</v>
      </c>
      <c r="M187" s="4">
        <f>IF(E187=0,0,(F187/E187)*100)</f>
        <v>31.085000000000001</v>
      </c>
      <c r="N187" s="4">
        <f>D187-H187</f>
        <v>13783</v>
      </c>
      <c r="O187" s="4">
        <f>E187-H187</f>
        <v>13783</v>
      </c>
      <c r="P187" s="4">
        <f>IF(E187=0,0,(H187/E187)*100)</f>
        <v>31.085000000000001</v>
      </c>
    </row>
    <row r="188" spans="1:16" x14ac:dyDescent="0.2">
      <c r="A188" s="8" t="s">
        <v>32</v>
      </c>
      <c r="B188" s="3" t="s">
        <v>33</v>
      </c>
      <c r="C188" s="4">
        <v>20000</v>
      </c>
      <c r="D188" s="4">
        <v>20000</v>
      </c>
      <c r="E188" s="4">
        <v>20000</v>
      </c>
      <c r="F188" s="4">
        <v>6217</v>
      </c>
      <c r="G188" s="4">
        <v>0</v>
      </c>
      <c r="H188" s="4">
        <v>6217</v>
      </c>
      <c r="I188" s="4">
        <v>0</v>
      </c>
      <c r="J188" s="4">
        <v>0</v>
      </c>
      <c r="K188" s="4">
        <f>E188-F188</f>
        <v>13783</v>
      </c>
      <c r="L188" s="4">
        <f>D188-F188</f>
        <v>13783</v>
      </c>
      <c r="M188" s="4">
        <f>IF(E188=0,0,(F188/E188)*100)</f>
        <v>31.085000000000001</v>
      </c>
      <c r="N188" s="4">
        <f>D188-H188</f>
        <v>13783</v>
      </c>
      <c r="O188" s="4">
        <f>E188-H188</f>
        <v>13783</v>
      </c>
      <c r="P188" s="4">
        <f>IF(E188=0,0,(H188/E188)*100)</f>
        <v>31.085000000000001</v>
      </c>
    </row>
    <row r="189" spans="1:16" x14ac:dyDescent="0.2">
      <c r="A189" s="8" t="s">
        <v>34</v>
      </c>
      <c r="B189" s="3" t="s">
        <v>35</v>
      </c>
      <c r="C189" s="4">
        <v>18650</v>
      </c>
      <c r="D189" s="4">
        <v>18650</v>
      </c>
      <c r="E189" s="4">
        <v>18650</v>
      </c>
      <c r="F189" s="4">
        <v>6217</v>
      </c>
      <c r="G189" s="4">
        <v>0</v>
      </c>
      <c r="H189" s="4">
        <v>6217</v>
      </c>
      <c r="I189" s="4">
        <v>0</v>
      </c>
      <c r="J189" s="4">
        <v>0</v>
      </c>
      <c r="K189" s="4">
        <f>E189-F189</f>
        <v>12433</v>
      </c>
      <c r="L189" s="4">
        <f>D189-F189</f>
        <v>12433</v>
      </c>
      <c r="M189" s="4">
        <f>IF(E189=0,0,(F189/E189)*100)</f>
        <v>33.335120643431637</v>
      </c>
      <c r="N189" s="4">
        <f>D189-H189</f>
        <v>12433</v>
      </c>
      <c r="O189" s="4">
        <f>E189-H189</f>
        <v>12433</v>
      </c>
      <c r="P189" s="4">
        <f>IF(E189=0,0,(H189/E189)*100)</f>
        <v>33.335120643431637</v>
      </c>
    </row>
    <row r="190" spans="1:16" x14ac:dyDescent="0.2">
      <c r="A190" s="8" t="s">
        <v>36</v>
      </c>
      <c r="B190" s="3" t="s">
        <v>37</v>
      </c>
      <c r="C190" s="4">
        <v>1350</v>
      </c>
      <c r="D190" s="4">
        <v>1350</v>
      </c>
      <c r="E190" s="4">
        <v>1350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1350</v>
      </c>
      <c r="L190" s="4">
        <f>D190-F190</f>
        <v>1350</v>
      </c>
      <c r="M190" s="4">
        <f>IF(E190=0,0,(F190/E190)*100)</f>
        <v>0</v>
      </c>
      <c r="N190" s="4">
        <f>D190-H190</f>
        <v>1350</v>
      </c>
      <c r="O190" s="4">
        <f>E190-H190</f>
        <v>1350</v>
      </c>
      <c r="P190" s="4">
        <f>IF(E190=0,0,(H190/E190)*100)</f>
        <v>0</v>
      </c>
    </row>
    <row r="191" spans="1:16" x14ac:dyDescent="0.2">
      <c r="A191" s="5" t="s">
        <v>88</v>
      </c>
      <c r="B191" s="6" t="s">
        <v>89</v>
      </c>
      <c r="C191" s="7">
        <v>390000</v>
      </c>
      <c r="D191" s="7">
        <v>390000</v>
      </c>
      <c r="E191" s="7">
        <v>65000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f>E191-F191</f>
        <v>65000</v>
      </c>
      <c r="L191" s="7">
        <f>D191-F191</f>
        <v>390000</v>
      </c>
      <c r="M191" s="7">
        <f>IF(E191=0,0,(F191/E191)*100)</f>
        <v>0</v>
      </c>
      <c r="N191" s="7">
        <f>D191-H191</f>
        <v>390000</v>
      </c>
      <c r="O191" s="7">
        <f>E191-H191</f>
        <v>65000</v>
      </c>
      <c r="P191" s="7">
        <f>IF(E191=0,0,(H191/E191)*100)</f>
        <v>0</v>
      </c>
    </row>
    <row r="192" spans="1:16" x14ac:dyDescent="0.2">
      <c r="A192" s="8" t="s">
        <v>22</v>
      </c>
      <c r="B192" s="3" t="s">
        <v>23</v>
      </c>
      <c r="C192" s="4">
        <v>390000</v>
      </c>
      <c r="D192" s="4">
        <v>390000</v>
      </c>
      <c r="E192" s="4">
        <v>65000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65000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65000</v>
      </c>
      <c r="P192" s="4">
        <f>IF(E192=0,0,(H192/E192)*100)</f>
        <v>0</v>
      </c>
    </row>
    <row r="193" spans="1:16" x14ac:dyDescent="0.2">
      <c r="A193" s="8" t="s">
        <v>32</v>
      </c>
      <c r="B193" s="3" t="s">
        <v>33</v>
      </c>
      <c r="C193" s="4">
        <v>390000</v>
      </c>
      <c r="D193" s="4">
        <v>390000</v>
      </c>
      <c r="E193" s="4">
        <v>65000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65000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65000</v>
      </c>
      <c r="P193" s="4">
        <f>IF(E193=0,0,(H193/E193)*100)</f>
        <v>0</v>
      </c>
    </row>
    <row r="194" spans="1:16" x14ac:dyDescent="0.2">
      <c r="A194" s="8" t="s">
        <v>48</v>
      </c>
      <c r="B194" s="3" t="s">
        <v>49</v>
      </c>
      <c r="C194" s="4">
        <v>390000</v>
      </c>
      <c r="D194" s="4">
        <v>390000</v>
      </c>
      <c r="E194" s="4">
        <v>65000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65000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65000</v>
      </c>
      <c r="P194" s="4">
        <f>IF(E194=0,0,(H194/E194)*100)</f>
        <v>0</v>
      </c>
    </row>
    <row r="195" spans="1:16" x14ac:dyDescent="0.2">
      <c r="A195" s="8" t="s">
        <v>50</v>
      </c>
      <c r="B195" s="3" t="s">
        <v>51</v>
      </c>
      <c r="C195" s="4">
        <v>390000</v>
      </c>
      <c r="D195" s="4">
        <v>390000</v>
      </c>
      <c r="E195" s="4">
        <v>65000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65000</v>
      </c>
      <c r="L195" s="4">
        <f>D195-F195</f>
        <v>390000</v>
      </c>
      <c r="M195" s="4">
        <f>IF(E195=0,0,(F195/E195)*100)</f>
        <v>0</v>
      </c>
      <c r="N195" s="4">
        <f>D195-H195</f>
        <v>390000</v>
      </c>
      <c r="O195" s="4">
        <f>E195-H195</f>
        <v>65000</v>
      </c>
      <c r="P195" s="4">
        <f>IF(E195=0,0,(H195/E195)*100)</f>
        <v>0</v>
      </c>
    </row>
    <row r="196" spans="1:16" x14ac:dyDescent="0.2">
      <c r="A196" s="5" t="s">
        <v>90</v>
      </c>
      <c r="B196" s="6" t="s">
        <v>91</v>
      </c>
      <c r="C196" s="7">
        <v>40540</v>
      </c>
      <c r="D196" s="7">
        <v>40540</v>
      </c>
      <c r="E196" s="7">
        <v>17440</v>
      </c>
      <c r="F196" s="7">
        <v>12707.1</v>
      </c>
      <c r="G196" s="7">
        <v>0</v>
      </c>
      <c r="H196" s="7">
        <v>12707.1</v>
      </c>
      <c r="I196" s="7">
        <v>0</v>
      </c>
      <c r="J196" s="7">
        <v>0</v>
      </c>
      <c r="K196" s="7">
        <f>E196-F196</f>
        <v>4732.8999999999996</v>
      </c>
      <c r="L196" s="7">
        <f>D196-F196</f>
        <v>27832.9</v>
      </c>
      <c r="M196" s="7">
        <f>IF(E196=0,0,(F196/E196)*100)</f>
        <v>72.861811926605498</v>
      </c>
      <c r="N196" s="7">
        <f>D196-H196</f>
        <v>27832.9</v>
      </c>
      <c r="O196" s="7">
        <f>E196-H196</f>
        <v>4732.8999999999996</v>
      </c>
      <c r="P196" s="7">
        <f>IF(E196=0,0,(H196/E196)*100)</f>
        <v>72.861811926605498</v>
      </c>
    </row>
    <row r="197" spans="1:16" x14ac:dyDescent="0.2">
      <c r="A197" s="8" t="s">
        <v>22</v>
      </c>
      <c r="B197" s="3" t="s">
        <v>23</v>
      </c>
      <c r="C197" s="4">
        <v>40540</v>
      </c>
      <c r="D197" s="4">
        <v>40540</v>
      </c>
      <c r="E197" s="4">
        <v>17440</v>
      </c>
      <c r="F197" s="4">
        <v>12707.1</v>
      </c>
      <c r="G197" s="4">
        <v>0</v>
      </c>
      <c r="H197" s="4">
        <v>12707.1</v>
      </c>
      <c r="I197" s="4">
        <v>0</v>
      </c>
      <c r="J197" s="4">
        <v>0</v>
      </c>
      <c r="K197" s="4">
        <f>E197-F197</f>
        <v>4732.8999999999996</v>
      </c>
      <c r="L197" s="4">
        <f>D197-F197</f>
        <v>27832.9</v>
      </c>
      <c r="M197" s="4">
        <f>IF(E197=0,0,(F197/E197)*100)</f>
        <v>72.861811926605498</v>
      </c>
      <c r="N197" s="4">
        <f>D197-H197</f>
        <v>27832.9</v>
      </c>
      <c r="O197" s="4">
        <f>E197-H197</f>
        <v>4732.8999999999996</v>
      </c>
      <c r="P197" s="4">
        <f>IF(E197=0,0,(H197/E197)*100)</f>
        <v>72.861811926605498</v>
      </c>
    </row>
    <row r="198" spans="1:16" x14ac:dyDescent="0.2">
      <c r="A198" s="8" t="s">
        <v>32</v>
      </c>
      <c r="B198" s="3" t="s">
        <v>33</v>
      </c>
      <c r="C198" s="4">
        <v>540</v>
      </c>
      <c r="D198" s="4">
        <v>540</v>
      </c>
      <c r="E198" s="4">
        <v>540</v>
      </c>
      <c r="F198" s="4">
        <v>107.1</v>
      </c>
      <c r="G198" s="4">
        <v>0</v>
      </c>
      <c r="H198" s="4">
        <v>107.1</v>
      </c>
      <c r="I198" s="4">
        <v>0</v>
      </c>
      <c r="J198" s="4">
        <v>0</v>
      </c>
      <c r="K198" s="4">
        <f>E198-F198</f>
        <v>432.9</v>
      </c>
      <c r="L198" s="4">
        <f>D198-F198</f>
        <v>432.9</v>
      </c>
      <c r="M198" s="4">
        <f>IF(E198=0,0,(F198/E198)*100)</f>
        <v>19.833333333333332</v>
      </c>
      <c r="N198" s="4">
        <f>D198-H198</f>
        <v>432.9</v>
      </c>
      <c r="O198" s="4">
        <f>E198-H198</f>
        <v>432.9</v>
      </c>
      <c r="P198" s="4">
        <f>IF(E198=0,0,(H198/E198)*100)</f>
        <v>19.833333333333332</v>
      </c>
    </row>
    <row r="199" spans="1:16" x14ac:dyDescent="0.2">
      <c r="A199" s="8" t="s">
        <v>36</v>
      </c>
      <c r="B199" s="3" t="s">
        <v>37</v>
      </c>
      <c r="C199" s="4">
        <v>540</v>
      </c>
      <c r="D199" s="4">
        <v>540</v>
      </c>
      <c r="E199" s="4">
        <v>540</v>
      </c>
      <c r="F199" s="4">
        <v>107.1</v>
      </c>
      <c r="G199" s="4">
        <v>0</v>
      </c>
      <c r="H199" s="4">
        <v>107.1</v>
      </c>
      <c r="I199" s="4">
        <v>0</v>
      </c>
      <c r="J199" s="4">
        <v>0</v>
      </c>
      <c r="K199" s="4">
        <f>E199-F199</f>
        <v>432.9</v>
      </c>
      <c r="L199" s="4">
        <f>D199-F199</f>
        <v>432.9</v>
      </c>
      <c r="M199" s="4">
        <f>IF(E199=0,0,(F199/E199)*100)</f>
        <v>19.833333333333332</v>
      </c>
      <c r="N199" s="4">
        <f>D199-H199</f>
        <v>432.9</v>
      </c>
      <c r="O199" s="4">
        <f>E199-H199</f>
        <v>432.9</v>
      </c>
      <c r="P199" s="4">
        <f>IF(E199=0,0,(H199/E199)*100)</f>
        <v>19.833333333333332</v>
      </c>
    </row>
    <row r="200" spans="1:16" x14ac:dyDescent="0.2">
      <c r="A200" s="8" t="s">
        <v>56</v>
      </c>
      <c r="B200" s="3" t="s">
        <v>57</v>
      </c>
      <c r="C200" s="4">
        <v>40000</v>
      </c>
      <c r="D200" s="4">
        <v>40000</v>
      </c>
      <c r="E200" s="4">
        <v>16900</v>
      </c>
      <c r="F200" s="4">
        <v>12600</v>
      </c>
      <c r="G200" s="4">
        <v>0</v>
      </c>
      <c r="H200" s="4">
        <v>12600</v>
      </c>
      <c r="I200" s="4">
        <v>0</v>
      </c>
      <c r="J200" s="4">
        <v>0</v>
      </c>
      <c r="K200" s="4">
        <f>E200-F200</f>
        <v>4300</v>
      </c>
      <c r="L200" s="4">
        <f>D200-F200</f>
        <v>27400</v>
      </c>
      <c r="M200" s="4">
        <f>IF(E200=0,0,(F200/E200)*100)</f>
        <v>74.556213017751489</v>
      </c>
      <c r="N200" s="4">
        <f>D200-H200</f>
        <v>27400</v>
      </c>
      <c r="O200" s="4">
        <f>E200-H200</f>
        <v>4300</v>
      </c>
      <c r="P200" s="4">
        <f>IF(E200=0,0,(H200/E200)*100)</f>
        <v>74.556213017751489</v>
      </c>
    </row>
    <row r="201" spans="1:16" x14ac:dyDescent="0.2">
      <c r="A201" s="8" t="s">
        <v>58</v>
      </c>
      <c r="B201" s="3" t="s">
        <v>59</v>
      </c>
      <c r="C201" s="4">
        <v>40000</v>
      </c>
      <c r="D201" s="4">
        <v>40000</v>
      </c>
      <c r="E201" s="4">
        <v>16900</v>
      </c>
      <c r="F201" s="4">
        <v>12600</v>
      </c>
      <c r="G201" s="4">
        <v>0</v>
      </c>
      <c r="H201" s="4">
        <v>12600</v>
      </c>
      <c r="I201" s="4">
        <v>0</v>
      </c>
      <c r="J201" s="4">
        <v>0</v>
      </c>
      <c r="K201" s="4">
        <f>E201-F201</f>
        <v>4300</v>
      </c>
      <c r="L201" s="4">
        <f>D201-F201</f>
        <v>27400</v>
      </c>
      <c r="M201" s="4">
        <f>IF(E201=0,0,(F201/E201)*100)</f>
        <v>74.556213017751489</v>
      </c>
      <c r="N201" s="4">
        <f>D201-H201</f>
        <v>27400</v>
      </c>
      <c r="O201" s="4">
        <f>E201-H201</f>
        <v>4300</v>
      </c>
      <c r="P201" s="4">
        <f>IF(E201=0,0,(H201/E201)*100)</f>
        <v>74.556213017751489</v>
      </c>
    </row>
    <row r="202" spans="1:16" x14ac:dyDescent="0.2">
      <c r="A202" s="5" t="s">
        <v>92</v>
      </c>
      <c r="B202" s="6" t="s">
        <v>93</v>
      </c>
      <c r="C202" s="7">
        <v>300000</v>
      </c>
      <c r="D202" s="7">
        <v>300000</v>
      </c>
      <c r="E202" s="7">
        <v>124970</v>
      </c>
      <c r="F202" s="7">
        <v>64831.46</v>
      </c>
      <c r="G202" s="7">
        <v>0</v>
      </c>
      <c r="H202" s="7">
        <v>64831.46</v>
      </c>
      <c r="I202" s="7">
        <v>0</v>
      </c>
      <c r="J202" s="7">
        <v>0</v>
      </c>
      <c r="K202" s="7">
        <f>E202-F202</f>
        <v>60138.54</v>
      </c>
      <c r="L202" s="7">
        <f>D202-F202</f>
        <v>235168.54</v>
      </c>
      <c r="M202" s="7">
        <f>IF(E202=0,0,(F202/E202)*100)</f>
        <v>51.877618628470834</v>
      </c>
      <c r="N202" s="7">
        <f>D202-H202</f>
        <v>235168.54</v>
      </c>
      <c r="O202" s="7">
        <f>E202-H202</f>
        <v>60138.54</v>
      </c>
      <c r="P202" s="7">
        <f>IF(E202=0,0,(H202/E202)*100)</f>
        <v>51.877618628470834</v>
      </c>
    </row>
    <row r="203" spans="1:16" x14ac:dyDescent="0.2">
      <c r="A203" s="8" t="s">
        <v>22</v>
      </c>
      <c r="B203" s="3" t="s">
        <v>23</v>
      </c>
      <c r="C203" s="4">
        <v>300000</v>
      </c>
      <c r="D203" s="4">
        <v>300000</v>
      </c>
      <c r="E203" s="4">
        <v>124970</v>
      </c>
      <c r="F203" s="4">
        <v>64831.46</v>
      </c>
      <c r="G203" s="4">
        <v>0</v>
      </c>
      <c r="H203" s="4">
        <v>64831.46</v>
      </c>
      <c r="I203" s="4">
        <v>0</v>
      </c>
      <c r="J203" s="4">
        <v>0</v>
      </c>
      <c r="K203" s="4">
        <f>E203-F203</f>
        <v>60138.54</v>
      </c>
      <c r="L203" s="4">
        <f>D203-F203</f>
        <v>235168.54</v>
      </c>
      <c r="M203" s="4">
        <f>IF(E203=0,0,(F203/E203)*100)</f>
        <v>51.877618628470834</v>
      </c>
      <c r="N203" s="4">
        <f>D203-H203</f>
        <v>235168.54</v>
      </c>
      <c r="O203" s="4">
        <f>E203-H203</f>
        <v>60138.54</v>
      </c>
      <c r="P203" s="4">
        <f>IF(E203=0,0,(H203/E203)*100)</f>
        <v>51.877618628470834</v>
      </c>
    </row>
    <row r="204" spans="1:16" x14ac:dyDescent="0.2">
      <c r="A204" s="8" t="s">
        <v>24</v>
      </c>
      <c r="B204" s="3" t="s">
        <v>25</v>
      </c>
      <c r="C204" s="4">
        <v>290000</v>
      </c>
      <c r="D204" s="4">
        <v>290000</v>
      </c>
      <c r="E204" s="4">
        <v>120780</v>
      </c>
      <c r="F204" s="4">
        <v>64831.46</v>
      </c>
      <c r="G204" s="4">
        <v>0</v>
      </c>
      <c r="H204" s="4">
        <v>64831.46</v>
      </c>
      <c r="I204" s="4">
        <v>0</v>
      </c>
      <c r="J204" s="4">
        <v>0</v>
      </c>
      <c r="K204" s="4">
        <f>E204-F204</f>
        <v>55948.54</v>
      </c>
      <c r="L204" s="4">
        <f>D204-F204</f>
        <v>225168.54</v>
      </c>
      <c r="M204" s="4">
        <f>IF(E204=0,0,(F204/E204)*100)</f>
        <v>53.677314124855101</v>
      </c>
      <c r="N204" s="4">
        <f>D204-H204</f>
        <v>225168.54</v>
      </c>
      <c r="O204" s="4">
        <f>E204-H204</f>
        <v>55948.54</v>
      </c>
      <c r="P204" s="4">
        <f>IF(E204=0,0,(H204/E204)*100)</f>
        <v>53.677314124855101</v>
      </c>
    </row>
    <row r="205" spans="1:16" x14ac:dyDescent="0.2">
      <c r="A205" s="8" t="s">
        <v>26</v>
      </c>
      <c r="B205" s="3" t="s">
        <v>27</v>
      </c>
      <c r="C205" s="4">
        <v>237705</v>
      </c>
      <c r="D205" s="4">
        <v>237705</v>
      </c>
      <c r="E205" s="4">
        <v>99000</v>
      </c>
      <c r="F205" s="4">
        <v>53140.53</v>
      </c>
      <c r="G205" s="4">
        <v>0</v>
      </c>
      <c r="H205" s="4">
        <v>53140.53</v>
      </c>
      <c r="I205" s="4">
        <v>0</v>
      </c>
      <c r="J205" s="4">
        <v>0</v>
      </c>
      <c r="K205" s="4">
        <f>E205-F205</f>
        <v>45859.47</v>
      </c>
      <c r="L205" s="4">
        <f>D205-F205</f>
        <v>184564.47</v>
      </c>
      <c r="M205" s="4">
        <f>IF(E205=0,0,(F205/E205)*100)</f>
        <v>53.677303030303023</v>
      </c>
      <c r="N205" s="4">
        <f>D205-H205</f>
        <v>184564.47</v>
      </c>
      <c r="O205" s="4">
        <f>E205-H205</f>
        <v>45859.47</v>
      </c>
      <c r="P205" s="4">
        <f>IF(E205=0,0,(H205/E205)*100)</f>
        <v>53.677303030303023</v>
      </c>
    </row>
    <row r="206" spans="1:16" x14ac:dyDescent="0.2">
      <c r="A206" s="8" t="s">
        <v>28</v>
      </c>
      <c r="B206" s="3" t="s">
        <v>29</v>
      </c>
      <c r="C206" s="4">
        <v>237705</v>
      </c>
      <c r="D206" s="4">
        <v>237705</v>
      </c>
      <c r="E206" s="4">
        <v>99000</v>
      </c>
      <c r="F206" s="4">
        <v>53140.53</v>
      </c>
      <c r="G206" s="4">
        <v>0</v>
      </c>
      <c r="H206" s="4">
        <v>53140.53</v>
      </c>
      <c r="I206" s="4">
        <v>0</v>
      </c>
      <c r="J206" s="4">
        <v>0</v>
      </c>
      <c r="K206" s="4">
        <f>E206-F206</f>
        <v>45859.47</v>
      </c>
      <c r="L206" s="4">
        <f>D206-F206</f>
        <v>184564.47</v>
      </c>
      <c r="M206" s="4">
        <f>IF(E206=0,0,(F206/E206)*100)</f>
        <v>53.677303030303023</v>
      </c>
      <c r="N206" s="4">
        <f>D206-H206</f>
        <v>184564.47</v>
      </c>
      <c r="O206" s="4">
        <f>E206-H206</f>
        <v>45859.47</v>
      </c>
      <c r="P206" s="4">
        <f>IF(E206=0,0,(H206/E206)*100)</f>
        <v>53.677303030303023</v>
      </c>
    </row>
    <row r="207" spans="1:16" x14ac:dyDescent="0.2">
      <c r="A207" s="8" t="s">
        <v>30</v>
      </c>
      <c r="B207" s="3" t="s">
        <v>31</v>
      </c>
      <c r="C207" s="4">
        <v>52295</v>
      </c>
      <c r="D207" s="4">
        <v>52295</v>
      </c>
      <c r="E207" s="4">
        <v>21780</v>
      </c>
      <c r="F207" s="4">
        <v>11690.93</v>
      </c>
      <c r="G207" s="4">
        <v>0</v>
      </c>
      <c r="H207" s="4">
        <v>11690.93</v>
      </c>
      <c r="I207" s="4">
        <v>0</v>
      </c>
      <c r="J207" s="4">
        <v>0</v>
      </c>
      <c r="K207" s="4">
        <f>E207-F207</f>
        <v>10089.07</v>
      </c>
      <c r="L207" s="4">
        <f>D207-F207</f>
        <v>40604.07</v>
      </c>
      <c r="M207" s="4">
        <f>IF(E207=0,0,(F207/E207)*100)</f>
        <v>53.677364554637286</v>
      </c>
      <c r="N207" s="4">
        <f>D207-H207</f>
        <v>40604.07</v>
      </c>
      <c r="O207" s="4">
        <f>E207-H207</f>
        <v>10089.07</v>
      </c>
      <c r="P207" s="4">
        <f>IF(E207=0,0,(H207/E207)*100)</f>
        <v>53.677364554637286</v>
      </c>
    </row>
    <row r="208" spans="1:16" x14ac:dyDescent="0.2">
      <c r="A208" s="8" t="s">
        <v>32</v>
      </c>
      <c r="B208" s="3" t="s">
        <v>33</v>
      </c>
      <c r="C208" s="4">
        <v>10000</v>
      </c>
      <c r="D208" s="4">
        <v>10000</v>
      </c>
      <c r="E208" s="4">
        <v>4190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4190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4190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10000</v>
      </c>
      <c r="D209" s="4">
        <v>10000</v>
      </c>
      <c r="E209" s="4">
        <v>4190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4190</v>
      </c>
      <c r="L209" s="4">
        <f>D209-F209</f>
        <v>10000</v>
      </c>
      <c r="M209" s="4">
        <f>IF(E209=0,0,(F209/E209)*100)</f>
        <v>0</v>
      </c>
      <c r="N209" s="4">
        <f>D209-H209</f>
        <v>10000</v>
      </c>
      <c r="O209" s="4">
        <f>E209-H209</f>
        <v>4190</v>
      </c>
      <c r="P209" s="4">
        <f>IF(E209=0,0,(H209/E209)*100)</f>
        <v>0</v>
      </c>
    </row>
    <row r="210" spans="1:16" x14ac:dyDescent="0.2">
      <c r="A210" s="5" t="s">
        <v>94</v>
      </c>
      <c r="B210" s="6" t="s">
        <v>95</v>
      </c>
      <c r="C210" s="7">
        <v>517600</v>
      </c>
      <c r="D210" s="7">
        <v>927600</v>
      </c>
      <c r="E210" s="7">
        <v>626180</v>
      </c>
      <c r="F210" s="7">
        <v>354482.28</v>
      </c>
      <c r="G210" s="7">
        <v>0</v>
      </c>
      <c r="H210" s="7">
        <v>354482.28</v>
      </c>
      <c r="I210" s="7">
        <v>0</v>
      </c>
      <c r="J210" s="7">
        <v>0</v>
      </c>
      <c r="K210" s="7">
        <f>E210-F210</f>
        <v>271697.71999999997</v>
      </c>
      <c r="L210" s="7">
        <f>D210-F210</f>
        <v>573117.72</v>
      </c>
      <c r="M210" s="7">
        <f>IF(E210=0,0,(F210/E210)*100)</f>
        <v>56.610284582707848</v>
      </c>
      <c r="N210" s="7">
        <f>D210-H210</f>
        <v>573117.72</v>
      </c>
      <c r="O210" s="7">
        <f>E210-H210</f>
        <v>271697.71999999997</v>
      </c>
      <c r="P210" s="7">
        <f>IF(E210=0,0,(H210/E210)*100)</f>
        <v>56.610284582707848</v>
      </c>
    </row>
    <row r="211" spans="1:16" x14ac:dyDescent="0.2">
      <c r="A211" s="8" t="s">
        <v>22</v>
      </c>
      <c r="B211" s="3" t="s">
        <v>23</v>
      </c>
      <c r="C211" s="4">
        <v>517600</v>
      </c>
      <c r="D211" s="4">
        <v>927600</v>
      </c>
      <c r="E211" s="4">
        <v>626180</v>
      </c>
      <c r="F211" s="4">
        <v>354482.28</v>
      </c>
      <c r="G211" s="4">
        <v>0</v>
      </c>
      <c r="H211" s="4">
        <v>354482.28</v>
      </c>
      <c r="I211" s="4">
        <v>0</v>
      </c>
      <c r="J211" s="4">
        <v>0</v>
      </c>
      <c r="K211" s="4">
        <f>E211-F211</f>
        <v>271697.71999999997</v>
      </c>
      <c r="L211" s="4">
        <f>D211-F211</f>
        <v>573117.72</v>
      </c>
      <c r="M211" s="4">
        <f>IF(E211=0,0,(F211/E211)*100)</f>
        <v>56.610284582707848</v>
      </c>
      <c r="N211" s="4">
        <f>D211-H211</f>
        <v>573117.72</v>
      </c>
      <c r="O211" s="4">
        <f>E211-H211</f>
        <v>271697.71999999997</v>
      </c>
      <c r="P211" s="4">
        <f>IF(E211=0,0,(H211/E211)*100)</f>
        <v>56.610284582707848</v>
      </c>
    </row>
    <row r="212" spans="1:16" x14ac:dyDescent="0.2">
      <c r="A212" s="8" t="s">
        <v>32</v>
      </c>
      <c r="B212" s="3" t="s">
        <v>33</v>
      </c>
      <c r="C212" s="4">
        <v>17600</v>
      </c>
      <c r="D212" s="4">
        <v>17600</v>
      </c>
      <c r="E212" s="4">
        <v>7380</v>
      </c>
      <c r="F212" s="4">
        <v>1819</v>
      </c>
      <c r="G212" s="4">
        <v>0</v>
      </c>
      <c r="H212" s="4">
        <v>1819</v>
      </c>
      <c r="I212" s="4">
        <v>0</v>
      </c>
      <c r="J212" s="4">
        <v>0</v>
      </c>
      <c r="K212" s="4">
        <f>E212-F212</f>
        <v>5561</v>
      </c>
      <c r="L212" s="4">
        <f>D212-F212</f>
        <v>15781</v>
      </c>
      <c r="M212" s="4">
        <f>IF(E212=0,0,(F212/E212)*100)</f>
        <v>24.647696476964772</v>
      </c>
      <c r="N212" s="4">
        <f>D212-H212</f>
        <v>15781</v>
      </c>
      <c r="O212" s="4">
        <f>E212-H212</f>
        <v>5561</v>
      </c>
      <c r="P212" s="4">
        <f>IF(E212=0,0,(H212/E212)*100)</f>
        <v>24.647696476964772</v>
      </c>
    </row>
    <row r="213" spans="1:16" x14ac:dyDescent="0.2">
      <c r="A213" s="8" t="s">
        <v>36</v>
      </c>
      <c r="B213" s="3" t="s">
        <v>37</v>
      </c>
      <c r="C213" s="4">
        <v>17600</v>
      </c>
      <c r="D213" s="4">
        <v>17600</v>
      </c>
      <c r="E213" s="4">
        <v>7380</v>
      </c>
      <c r="F213" s="4">
        <v>1819</v>
      </c>
      <c r="G213" s="4">
        <v>0</v>
      </c>
      <c r="H213" s="4">
        <v>1819</v>
      </c>
      <c r="I213" s="4">
        <v>0</v>
      </c>
      <c r="J213" s="4">
        <v>0</v>
      </c>
      <c r="K213" s="4">
        <f>E213-F213</f>
        <v>5561</v>
      </c>
      <c r="L213" s="4">
        <f>D213-F213</f>
        <v>15781</v>
      </c>
      <c r="M213" s="4">
        <f>IF(E213=0,0,(F213/E213)*100)</f>
        <v>24.647696476964772</v>
      </c>
      <c r="N213" s="4">
        <f>D213-H213</f>
        <v>15781</v>
      </c>
      <c r="O213" s="4">
        <f>E213-H213</f>
        <v>5561</v>
      </c>
      <c r="P213" s="4">
        <f>IF(E213=0,0,(H213/E213)*100)</f>
        <v>24.647696476964772</v>
      </c>
    </row>
    <row r="214" spans="1:16" x14ac:dyDescent="0.2">
      <c r="A214" s="8" t="s">
        <v>56</v>
      </c>
      <c r="B214" s="3" t="s">
        <v>57</v>
      </c>
      <c r="C214" s="4">
        <v>500000</v>
      </c>
      <c r="D214" s="4">
        <v>910000</v>
      </c>
      <c r="E214" s="4">
        <v>618800</v>
      </c>
      <c r="F214" s="4">
        <v>352663.28</v>
      </c>
      <c r="G214" s="4">
        <v>0</v>
      </c>
      <c r="H214" s="4">
        <v>352663.28</v>
      </c>
      <c r="I214" s="4">
        <v>0</v>
      </c>
      <c r="J214" s="4">
        <v>0</v>
      </c>
      <c r="K214" s="4">
        <f>E214-F214</f>
        <v>266136.71999999997</v>
      </c>
      <c r="L214" s="4">
        <f>D214-F214</f>
        <v>557336.72</v>
      </c>
      <c r="M214" s="4">
        <f>IF(E214=0,0,(F214/E214)*100)</f>
        <v>56.991480284421471</v>
      </c>
      <c r="N214" s="4">
        <f>D214-H214</f>
        <v>557336.72</v>
      </c>
      <c r="O214" s="4">
        <f>E214-H214</f>
        <v>266136.71999999997</v>
      </c>
      <c r="P214" s="4">
        <f>IF(E214=0,0,(H214/E214)*100)</f>
        <v>56.991480284421471</v>
      </c>
    </row>
    <row r="215" spans="1:16" x14ac:dyDescent="0.2">
      <c r="A215" s="8" t="s">
        <v>58</v>
      </c>
      <c r="B215" s="3" t="s">
        <v>59</v>
      </c>
      <c r="C215" s="4">
        <v>500000</v>
      </c>
      <c r="D215" s="4">
        <v>910000</v>
      </c>
      <c r="E215" s="4">
        <v>618800</v>
      </c>
      <c r="F215" s="4">
        <v>352663.28</v>
      </c>
      <c r="G215" s="4">
        <v>0</v>
      </c>
      <c r="H215" s="4">
        <v>352663.28</v>
      </c>
      <c r="I215" s="4">
        <v>0</v>
      </c>
      <c r="J215" s="4">
        <v>0</v>
      </c>
      <c r="K215" s="4">
        <f>E215-F215</f>
        <v>266136.71999999997</v>
      </c>
      <c r="L215" s="4">
        <f>D215-F215</f>
        <v>557336.72</v>
      </c>
      <c r="M215" s="4">
        <f>IF(E215=0,0,(F215/E215)*100)</f>
        <v>56.991480284421471</v>
      </c>
      <c r="N215" s="4">
        <f>D215-H215</f>
        <v>557336.72</v>
      </c>
      <c r="O215" s="4">
        <f>E215-H215</f>
        <v>266136.71999999997</v>
      </c>
      <c r="P215" s="4">
        <f>IF(E215=0,0,(H215/E215)*100)</f>
        <v>56.991480284421471</v>
      </c>
    </row>
    <row r="216" spans="1:16" x14ac:dyDescent="0.2">
      <c r="A216" s="5" t="s">
        <v>96</v>
      </c>
      <c r="B216" s="6" t="s">
        <v>97</v>
      </c>
      <c r="C216" s="7">
        <v>2707415</v>
      </c>
      <c r="D216" s="7">
        <v>2590954</v>
      </c>
      <c r="E216" s="7">
        <v>1123632</v>
      </c>
      <c r="F216" s="7">
        <v>950285.87</v>
      </c>
      <c r="G216" s="7">
        <v>0</v>
      </c>
      <c r="H216" s="7">
        <v>950285.87</v>
      </c>
      <c r="I216" s="7">
        <v>0</v>
      </c>
      <c r="J216" s="7">
        <v>0</v>
      </c>
      <c r="K216" s="7">
        <f>E216-F216</f>
        <v>173346.13</v>
      </c>
      <c r="L216" s="7">
        <f>D216-F216</f>
        <v>1640668.13</v>
      </c>
      <c r="M216" s="7">
        <f>IF(E216=0,0,(F216/E216)*100)</f>
        <v>84.572695508849876</v>
      </c>
      <c r="N216" s="7">
        <f>D216-H216</f>
        <v>1640668.13</v>
      </c>
      <c r="O216" s="7">
        <f>E216-H216</f>
        <v>173346.13</v>
      </c>
      <c r="P216" s="7">
        <f>IF(E216=0,0,(H216/E216)*100)</f>
        <v>84.572695508849876</v>
      </c>
    </row>
    <row r="217" spans="1:16" x14ac:dyDescent="0.2">
      <c r="A217" s="8" t="s">
        <v>22</v>
      </c>
      <c r="B217" s="3" t="s">
        <v>23</v>
      </c>
      <c r="C217" s="4">
        <v>2707415</v>
      </c>
      <c r="D217" s="4">
        <v>2590954</v>
      </c>
      <c r="E217" s="4">
        <v>1123632</v>
      </c>
      <c r="F217" s="4">
        <v>950285.87</v>
      </c>
      <c r="G217" s="4">
        <v>0</v>
      </c>
      <c r="H217" s="4">
        <v>950285.87</v>
      </c>
      <c r="I217" s="4">
        <v>0</v>
      </c>
      <c r="J217" s="4">
        <v>0</v>
      </c>
      <c r="K217" s="4">
        <f>E217-F217</f>
        <v>173346.13</v>
      </c>
      <c r="L217" s="4">
        <f>D217-F217</f>
        <v>1640668.13</v>
      </c>
      <c r="M217" s="4">
        <f>IF(E217=0,0,(F217/E217)*100)</f>
        <v>84.572695508849876</v>
      </c>
      <c r="N217" s="4">
        <f>D217-H217</f>
        <v>1640668.13</v>
      </c>
      <c r="O217" s="4">
        <f>E217-H217</f>
        <v>173346.13</v>
      </c>
      <c r="P217" s="4">
        <f>IF(E217=0,0,(H217/E217)*100)</f>
        <v>84.572695508849876</v>
      </c>
    </row>
    <row r="218" spans="1:16" x14ac:dyDescent="0.2">
      <c r="A218" s="8" t="s">
        <v>24</v>
      </c>
      <c r="B218" s="3" t="s">
        <v>25</v>
      </c>
      <c r="C218" s="4">
        <v>2446991</v>
      </c>
      <c r="D218" s="4">
        <v>2330530</v>
      </c>
      <c r="E218" s="4">
        <v>1035048</v>
      </c>
      <c r="F218" s="4">
        <v>934519.16</v>
      </c>
      <c r="G218" s="4">
        <v>0</v>
      </c>
      <c r="H218" s="4">
        <v>934519.16</v>
      </c>
      <c r="I218" s="4">
        <v>0</v>
      </c>
      <c r="J218" s="4">
        <v>0</v>
      </c>
      <c r="K218" s="4">
        <f>E218-F218</f>
        <v>100528.83999999997</v>
      </c>
      <c r="L218" s="4">
        <f>D218-F218</f>
        <v>1396010.8399999999</v>
      </c>
      <c r="M218" s="4">
        <f>IF(E218=0,0,(F218/E218)*100)</f>
        <v>90.287519032933744</v>
      </c>
      <c r="N218" s="4">
        <f>D218-H218</f>
        <v>1396010.8399999999</v>
      </c>
      <c r="O218" s="4">
        <f>E218-H218</f>
        <v>100528.83999999997</v>
      </c>
      <c r="P218" s="4">
        <f>IF(E218=0,0,(H218/E218)*100)</f>
        <v>90.287519032933744</v>
      </c>
    </row>
    <row r="219" spans="1:16" x14ac:dyDescent="0.2">
      <c r="A219" s="8" t="s">
        <v>26</v>
      </c>
      <c r="B219" s="3" t="s">
        <v>27</v>
      </c>
      <c r="C219" s="4">
        <v>2005730</v>
      </c>
      <c r="D219" s="4">
        <v>1910270</v>
      </c>
      <c r="E219" s="4">
        <v>848400</v>
      </c>
      <c r="F219" s="4">
        <v>768491.56</v>
      </c>
      <c r="G219" s="4">
        <v>0</v>
      </c>
      <c r="H219" s="4">
        <v>768491.56</v>
      </c>
      <c r="I219" s="4">
        <v>0</v>
      </c>
      <c r="J219" s="4">
        <v>0</v>
      </c>
      <c r="K219" s="4">
        <f>E219-F219</f>
        <v>79908.439999999944</v>
      </c>
      <c r="L219" s="4">
        <f>D219-F219</f>
        <v>1141778.44</v>
      </c>
      <c r="M219" s="4">
        <f>IF(E219=0,0,(F219/E219)*100)</f>
        <v>90.581277699198495</v>
      </c>
      <c r="N219" s="4">
        <f>D219-H219</f>
        <v>1141778.44</v>
      </c>
      <c r="O219" s="4">
        <f>E219-H219</f>
        <v>79908.439999999944</v>
      </c>
      <c r="P219" s="4">
        <f>IF(E219=0,0,(H219/E219)*100)</f>
        <v>90.581277699198495</v>
      </c>
    </row>
    <row r="220" spans="1:16" x14ac:dyDescent="0.2">
      <c r="A220" s="8" t="s">
        <v>28</v>
      </c>
      <c r="B220" s="3" t="s">
        <v>29</v>
      </c>
      <c r="C220" s="4">
        <v>2005730</v>
      </c>
      <c r="D220" s="4">
        <v>1910270</v>
      </c>
      <c r="E220" s="4">
        <v>848400</v>
      </c>
      <c r="F220" s="4">
        <v>768491.56</v>
      </c>
      <c r="G220" s="4">
        <v>0</v>
      </c>
      <c r="H220" s="4">
        <v>768491.56</v>
      </c>
      <c r="I220" s="4">
        <v>0</v>
      </c>
      <c r="J220" s="4">
        <v>0</v>
      </c>
      <c r="K220" s="4">
        <f>E220-F220</f>
        <v>79908.439999999944</v>
      </c>
      <c r="L220" s="4">
        <f>D220-F220</f>
        <v>1141778.44</v>
      </c>
      <c r="M220" s="4">
        <f>IF(E220=0,0,(F220/E220)*100)</f>
        <v>90.581277699198495</v>
      </c>
      <c r="N220" s="4">
        <f>D220-H220</f>
        <v>1141778.44</v>
      </c>
      <c r="O220" s="4">
        <f>E220-H220</f>
        <v>79908.439999999944</v>
      </c>
      <c r="P220" s="4">
        <f>IF(E220=0,0,(H220/E220)*100)</f>
        <v>90.581277699198495</v>
      </c>
    </row>
    <row r="221" spans="1:16" x14ac:dyDescent="0.2">
      <c r="A221" s="8" t="s">
        <v>30</v>
      </c>
      <c r="B221" s="3" t="s">
        <v>31</v>
      </c>
      <c r="C221" s="4">
        <v>441261</v>
      </c>
      <c r="D221" s="4">
        <v>420260</v>
      </c>
      <c r="E221" s="4">
        <v>186648</v>
      </c>
      <c r="F221" s="4">
        <v>166027.6</v>
      </c>
      <c r="G221" s="4">
        <v>0</v>
      </c>
      <c r="H221" s="4">
        <v>166027.6</v>
      </c>
      <c r="I221" s="4">
        <v>0</v>
      </c>
      <c r="J221" s="4">
        <v>0</v>
      </c>
      <c r="K221" s="4">
        <f>E221-F221</f>
        <v>20620.399999999994</v>
      </c>
      <c r="L221" s="4">
        <f>D221-F221</f>
        <v>254232.4</v>
      </c>
      <c r="M221" s="4">
        <f>IF(E221=0,0,(F221/E221)*100)</f>
        <v>88.952252368093951</v>
      </c>
      <c r="N221" s="4">
        <f>D221-H221</f>
        <v>254232.4</v>
      </c>
      <c r="O221" s="4">
        <f>E221-H221</f>
        <v>20620.399999999994</v>
      </c>
      <c r="P221" s="4">
        <f>IF(E221=0,0,(H221/E221)*100)</f>
        <v>88.952252368093951</v>
      </c>
    </row>
    <row r="222" spans="1:16" x14ac:dyDescent="0.2">
      <c r="A222" s="8" t="s">
        <v>32</v>
      </c>
      <c r="B222" s="3" t="s">
        <v>33</v>
      </c>
      <c r="C222" s="4">
        <v>259924</v>
      </c>
      <c r="D222" s="4">
        <v>259924</v>
      </c>
      <c r="E222" s="4">
        <v>88084</v>
      </c>
      <c r="F222" s="4">
        <v>15766.71</v>
      </c>
      <c r="G222" s="4">
        <v>0</v>
      </c>
      <c r="H222" s="4">
        <v>15766.71</v>
      </c>
      <c r="I222" s="4">
        <v>0</v>
      </c>
      <c r="J222" s="4">
        <v>0</v>
      </c>
      <c r="K222" s="4">
        <f>E222-F222</f>
        <v>72317.290000000008</v>
      </c>
      <c r="L222" s="4">
        <f>D222-F222</f>
        <v>244157.29</v>
      </c>
      <c r="M222" s="4">
        <f>IF(E222=0,0,(F222/E222)*100)</f>
        <v>17.899629898733028</v>
      </c>
      <c r="N222" s="4">
        <f>D222-H222</f>
        <v>244157.29</v>
      </c>
      <c r="O222" s="4">
        <f>E222-H222</f>
        <v>72317.290000000008</v>
      </c>
      <c r="P222" s="4">
        <f>IF(E222=0,0,(H222/E222)*100)</f>
        <v>17.899629898733028</v>
      </c>
    </row>
    <row r="223" spans="1:16" x14ac:dyDescent="0.2">
      <c r="A223" s="8" t="s">
        <v>34</v>
      </c>
      <c r="B223" s="3" t="s">
        <v>35</v>
      </c>
      <c r="C223" s="4">
        <v>26500</v>
      </c>
      <c r="D223" s="4">
        <v>26500</v>
      </c>
      <c r="E223" s="4">
        <v>11000</v>
      </c>
      <c r="F223" s="4">
        <v>3756</v>
      </c>
      <c r="G223" s="4">
        <v>0</v>
      </c>
      <c r="H223" s="4">
        <v>3756</v>
      </c>
      <c r="I223" s="4">
        <v>0</v>
      </c>
      <c r="J223" s="4">
        <v>0</v>
      </c>
      <c r="K223" s="4">
        <f>E223-F223</f>
        <v>7244</v>
      </c>
      <c r="L223" s="4">
        <f>D223-F223</f>
        <v>22744</v>
      </c>
      <c r="M223" s="4">
        <f>IF(E223=0,0,(F223/E223)*100)</f>
        <v>34.145454545454548</v>
      </c>
      <c r="N223" s="4">
        <f>D223-H223</f>
        <v>22744</v>
      </c>
      <c r="O223" s="4">
        <f>E223-H223</f>
        <v>7244</v>
      </c>
      <c r="P223" s="4">
        <f>IF(E223=0,0,(H223/E223)*100)</f>
        <v>34.145454545454548</v>
      </c>
    </row>
    <row r="224" spans="1:16" x14ac:dyDescent="0.2">
      <c r="A224" s="8" t="s">
        <v>36</v>
      </c>
      <c r="B224" s="3" t="s">
        <v>37</v>
      </c>
      <c r="C224" s="4">
        <v>27440</v>
      </c>
      <c r="D224" s="4">
        <v>27440</v>
      </c>
      <c r="E224" s="4">
        <v>12500</v>
      </c>
      <c r="F224" s="4">
        <v>7728.51</v>
      </c>
      <c r="G224" s="4">
        <v>0</v>
      </c>
      <c r="H224" s="4">
        <v>7728.51</v>
      </c>
      <c r="I224" s="4">
        <v>0</v>
      </c>
      <c r="J224" s="4">
        <v>0</v>
      </c>
      <c r="K224" s="4">
        <f>E224-F224</f>
        <v>4771.49</v>
      </c>
      <c r="L224" s="4">
        <f>D224-F224</f>
        <v>19711.489999999998</v>
      </c>
      <c r="M224" s="4">
        <f>IF(E224=0,0,(F224/E224)*100)</f>
        <v>61.82808</v>
      </c>
      <c r="N224" s="4">
        <f>D224-H224</f>
        <v>19711.489999999998</v>
      </c>
      <c r="O224" s="4">
        <f>E224-H224</f>
        <v>4771.49</v>
      </c>
      <c r="P224" s="4">
        <f>IF(E224=0,0,(H224/E224)*100)</f>
        <v>61.82808</v>
      </c>
    </row>
    <row r="225" spans="1:16" x14ac:dyDescent="0.2">
      <c r="A225" s="8" t="s">
        <v>38</v>
      </c>
      <c r="B225" s="3" t="s">
        <v>39</v>
      </c>
      <c r="C225" s="4">
        <v>4000</v>
      </c>
      <c r="D225" s="4">
        <v>4000</v>
      </c>
      <c r="E225" s="4">
        <v>2500</v>
      </c>
      <c r="F225" s="4">
        <v>120</v>
      </c>
      <c r="G225" s="4">
        <v>0</v>
      </c>
      <c r="H225" s="4">
        <v>120</v>
      </c>
      <c r="I225" s="4">
        <v>0</v>
      </c>
      <c r="J225" s="4">
        <v>0</v>
      </c>
      <c r="K225" s="4">
        <f>E225-F225</f>
        <v>2380</v>
      </c>
      <c r="L225" s="4">
        <f>D225-F225</f>
        <v>3880</v>
      </c>
      <c r="M225" s="4">
        <f>IF(E225=0,0,(F225/E225)*100)</f>
        <v>4.8</v>
      </c>
      <c r="N225" s="4">
        <f>D225-H225</f>
        <v>3880</v>
      </c>
      <c r="O225" s="4">
        <f>E225-H225</f>
        <v>2380</v>
      </c>
      <c r="P225" s="4">
        <f>IF(E225=0,0,(H225/E225)*100)</f>
        <v>4.8</v>
      </c>
    </row>
    <row r="226" spans="1:16" x14ac:dyDescent="0.2">
      <c r="A226" s="8" t="s">
        <v>40</v>
      </c>
      <c r="B226" s="3" t="s">
        <v>41</v>
      </c>
      <c r="C226" s="4">
        <v>201984</v>
      </c>
      <c r="D226" s="4">
        <v>201984</v>
      </c>
      <c r="E226" s="4">
        <v>62084</v>
      </c>
      <c r="F226" s="4">
        <v>4162.2</v>
      </c>
      <c r="G226" s="4">
        <v>0</v>
      </c>
      <c r="H226" s="4">
        <v>4162.2</v>
      </c>
      <c r="I226" s="4">
        <v>0</v>
      </c>
      <c r="J226" s="4">
        <v>0</v>
      </c>
      <c r="K226" s="4">
        <f>E226-F226</f>
        <v>57921.8</v>
      </c>
      <c r="L226" s="4">
        <f>D226-F226</f>
        <v>197821.8</v>
      </c>
      <c r="M226" s="4">
        <f>IF(E226=0,0,(F226/E226)*100)</f>
        <v>6.7041427743057795</v>
      </c>
      <c r="N226" s="4">
        <f>D226-H226</f>
        <v>197821.8</v>
      </c>
      <c r="O226" s="4">
        <f>E226-H226</f>
        <v>57921.8</v>
      </c>
      <c r="P226" s="4">
        <f>IF(E226=0,0,(H226/E226)*100)</f>
        <v>6.7041427743057795</v>
      </c>
    </row>
    <row r="227" spans="1:16" x14ac:dyDescent="0.2">
      <c r="A227" s="8" t="s">
        <v>44</v>
      </c>
      <c r="B227" s="3" t="s">
        <v>45</v>
      </c>
      <c r="C227" s="4">
        <v>24151</v>
      </c>
      <c r="D227" s="4">
        <v>24151</v>
      </c>
      <c r="E227" s="4">
        <v>13151</v>
      </c>
      <c r="F227" s="4">
        <v>4162.2</v>
      </c>
      <c r="G227" s="4">
        <v>0</v>
      </c>
      <c r="H227" s="4">
        <v>4162.2</v>
      </c>
      <c r="I227" s="4">
        <v>0</v>
      </c>
      <c r="J227" s="4">
        <v>0</v>
      </c>
      <c r="K227" s="4">
        <f>E227-F227</f>
        <v>8988.7999999999993</v>
      </c>
      <c r="L227" s="4">
        <f>D227-F227</f>
        <v>19988.8</v>
      </c>
      <c r="M227" s="4">
        <f>IF(E227=0,0,(F227/E227)*100)</f>
        <v>31.649304235419358</v>
      </c>
      <c r="N227" s="4">
        <f>D227-H227</f>
        <v>19988.8</v>
      </c>
      <c r="O227" s="4">
        <f>E227-H227</f>
        <v>8988.7999999999993</v>
      </c>
      <c r="P227" s="4">
        <f>IF(E227=0,0,(H227/E227)*100)</f>
        <v>31.649304235419358</v>
      </c>
    </row>
    <row r="228" spans="1:16" x14ac:dyDescent="0.2">
      <c r="A228" s="8" t="s">
        <v>46</v>
      </c>
      <c r="B228" s="3" t="s">
        <v>47</v>
      </c>
      <c r="C228" s="4">
        <v>177833</v>
      </c>
      <c r="D228" s="4">
        <v>177833</v>
      </c>
      <c r="E228" s="4">
        <v>48933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48933</v>
      </c>
      <c r="L228" s="4">
        <f>D228-F228</f>
        <v>177833</v>
      </c>
      <c r="M228" s="4">
        <f>IF(E228=0,0,(F228/E228)*100)</f>
        <v>0</v>
      </c>
      <c r="N228" s="4">
        <f>D228-H228</f>
        <v>177833</v>
      </c>
      <c r="O228" s="4">
        <f>E228-H228</f>
        <v>48933</v>
      </c>
      <c r="P228" s="4">
        <f>IF(E228=0,0,(H228/E228)*100)</f>
        <v>0</v>
      </c>
    </row>
    <row r="229" spans="1:16" x14ac:dyDescent="0.2">
      <c r="A229" s="8" t="s">
        <v>52</v>
      </c>
      <c r="B229" s="3" t="s">
        <v>53</v>
      </c>
      <c r="C229" s="4">
        <v>500</v>
      </c>
      <c r="D229" s="4">
        <v>500</v>
      </c>
      <c r="E229" s="4">
        <v>500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500</v>
      </c>
      <c r="L229" s="4">
        <f>D229-F229</f>
        <v>500</v>
      </c>
      <c r="M229" s="4">
        <f>IF(E229=0,0,(F229/E229)*100)</f>
        <v>0</v>
      </c>
      <c r="N229" s="4">
        <f>D229-H229</f>
        <v>500</v>
      </c>
      <c r="O229" s="4">
        <f>E229-H229</f>
        <v>500</v>
      </c>
      <c r="P229" s="4">
        <f>IF(E229=0,0,(H229/E229)*100)</f>
        <v>0</v>
      </c>
    </row>
    <row r="230" spans="1:16" x14ac:dyDescent="0.2">
      <c r="A230" s="5" t="s">
        <v>98</v>
      </c>
      <c r="B230" s="6" t="s">
        <v>99</v>
      </c>
      <c r="C230" s="7">
        <v>88165</v>
      </c>
      <c r="D230" s="7">
        <v>90798</v>
      </c>
      <c r="E230" s="7">
        <v>57300</v>
      </c>
      <c r="F230" s="7">
        <v>40621.550000000003</v>
      </c>
      <c r="G230" s="7">
        <v>0</v>
      </c>
      <c r="H230" s="7">
        <v>40621.550000000003</v>
      </c>
      <c r="I230" s="7">
        <v>0</v>
      </c>
      <c r="J230" s="7">
        <v>0</v>
      </c>
      <c r="K230" s="7">
        <f>E230-F230</f>
        <v>16678.449999999997</v>
      </c>
      <c r="L230" s="7">
        <f>D230-F230</f>
        <v>50176.45</v>
      </c>
      <c r="M230" s="7">
        <f>IF(E230=0,0,(F230/E230)*100)</f>
        <v>70.89275741710297</v>
      </c>
      <c r="N230" s="7">
        <f>D230-H230</f>
        <v>50176.45</v>
      </c>
      <c r="O230" s="7">
        <f>E230-H230</f>
        <v>16678.449999999997</v>
      </c>
      <c r="P230" s="7">
        <f>IF(E230=0,0,(H230/E230)*100)</f>
        <v>70.89275741710297</v>
      </c>
    </row>
    <row r="231" spans="1:16" x14ac:dyDescent="0.2">
      <c r="A231" s="8" t="s">
        <v>22</v>
      </c>
      <c r="B231" s="3" t="s">
        <v>23</v>
      </c>
      <c r="C231" s="4">
        <v>88165</v>
      </c>
      <c r="D231" s="4">
        <v>90798</v>
      </c>
      <c r="E231" s="4">
        <v>57300</v>
      </c>
      <c r="F231" s="4">
        <v>40621.550000000003</v>
      </c>
      <c r="G231" s="4">
        <v>0</v>
      </c>
      <c r="H231" s="4">
        <v>40621.550000000003</v>
      </c>
      <c r="I231" s="4">
        <v>0</v>
      </c>
      <c r="J231" s="4">
        <v>0</v>
      </c>
      <c r="K231" s="4">
        <f>E231-F231</f>
        <v>16678.449999999997</v>
      </c>
      <c r="L231" s="4">
        <f>D231-F231</f>
        <v>50176.45</v>
      </c>
      <c r="M231" s="4">
        <f>IF(E231=0,0,(F231/E231)*100)</f>
        <v>70.89275741710297</v>
      </c>
      <c r="N231" s="4">
        <f>D231-H231</f>
        <v>50176.45</v>
      </c>
      <c r="O231" s="4">
        <f>E231-H231</f>
        <v>16678.449999999997</v>
      </c>
      <c r="P231" s="4">
        <f>IF(E231=0,0,(H231/E231)*100)</f>
        <v>70.89275741710297</v>
      </c>
    </row>
    <row r="232" spans="1:16" x14ac:dyDescent="0.2">
      <c r="A232" s="8" t="s">
        <v>24</v>
      </c>
      <c r="B232" s="3" t="s">
        <v>25</v>
      </c>
      <c r="C232" s="4">
        <v>85145</v>
      </c>
      <c r="D232" s="4">
        <v>87778</v>
      </c>
      <c r="E232" s="4">
        <v>54900</v>
      </c>
      <c r="F232" s="4">
        <v>39991.550000000003</v>
      </c>
      <c r="G232" s="4">
        <v>0</v>
      </c>
      <c r="H232" s="4">
        <v>39991.550000000003</v>
      </c>
      <c r="I232" s="4">
        <v>0</v>
      </c>
      <c r="J232" s="4">
        <v>0</v>
      </c>
      <c r="K232" s="4">
        <f>E232-F232</f>
        <v>14908.449999999997</v>
      </c>
      <c r="L232" s="4">
        <f>D232-F232</f>
        <v>47786.45</v>
      </c>
      <c r="M232" s="4">
        <f>IF(E232=0,0,(F232/E232)*100)</f>
        <v>72.844353369763212</v>
      </c>
      <c r="N232" s="4">
        <f>D232-H232</f>
        <v>47786.45</v>
      </c>
      <c r="O232" s="4">
        <f>E232-H232</f>
        <v>14908.449999999997</v>
      </c>
      <c r="P232" s="4">
        <f>IF(E232=0,0,(H232/E232)*100)</f>
        <v>72.844353369763212</v>
      </c>
    </row>
    <row r="233" spans="1:16" x14ac:dyDescent="0.2">
      <c r="A233" s="8" t="s">
        <v>26</v>
      </c>
      <c r="B233" s="3" t="s">
        <v>27</v>
      </c>
      <c r="C233" s="4">
        <v>69791</v>
      </c>
      <c r="D233" s="4">
        <v>72424</v>
      </c>
      <c r="E233" s="4">
        <v>45000</v>
      </c>
      <c r="F233" s="4">
        <v>32779.96</v>
      </c>
      <c r="G233" s="4">
        <v>0</v>
      </c>
      <c r="H233" s="4">
        <v>32779.96</v>
      </c>
      <c r="I233" s="4">
        <v>0</v>
      </c>
      <c r="J233" s="4">
        <v>0</v>
      </c>
      <c r="K233" s="4">
        <f>E233-F233</f>
        <v>12220.04</v>
      </c>
      <c r="L233" s="4">
        <f>D233-F233</f>
        <v>39644.04</v>
      </c>
      <c r="M233" s="4">
        <f>IF(E233=0,0,(F233/E233)*100)</f>
        <v>72.844355555555552</v>
      </c>
      <c r="N233" s="4">
        <f>D233-H233</f>
        <v>39644.04</v>
      </c>
      <c r="O233" s="4">
        <f>E233-H233</f>
        <v>12220.04</v>
      </c>
      <c r="P233" s="4">
        <f>IF(E233=0,0,(H233/E233)*100)</f>
        <v>72.844355555555552</v>
      </c>
    </row>
    <row r="234" spans="1:16" x14ac:dyDescent="0.2">
      <c r="A234" s="8" t="s">
        <v>28</v>
      </c>
      <c r="B234" s="3" t="s">
        <v>29</v>
      </c>
      <c r="C234" s="4">
        <v>69791</v>
      </c>
      <c r="D234" s="4">
        <v>72424</v>
      </c>
      <c r="E234" s="4">
        <v>45000</v>
      </c>
      <c r="F234" s="4">
        <v>32779.96</v>
      </c>
      <c r="G234" s="4">
        <v>0</v>
      </c>
      <c r="H234" s="4">
        <v>32779.96</v>
      </c>
      <c r="I234" s="4">
        <v>0</v>
      </c>
      <c r="J234" s="4">
        <v>0</v>
      </c>
      <c r="K234" s="4">
        <f>E234-F234</f>
        <v>12220.04</v>
      </c>
      <c r="L234" s="4">
        <f>D234-F234</f>
        <v>39644.04</v>
      </c>
      <c r="M234" s="4">
        <f>IF(E234=0,0,(F234/E234)*100)</f>
        <v>72.844355555555552</v>
      </c>
      <c r="N234" s="4">
        <f>D234-H234</f>
        <v>39644.04</v>
      </c>
      <c r="O234" s="4">
        <f>E234-H234</f>
        <v>12220.04</v>
      </c>
      <c r="P234" s="4">
        <f>IF(E234=0,0,(H234/E234)*100)</f>
        <v>72.844355555555552</v>
      </c>
    </row>
    <row r="235" spans="1:16" x14ac:dyDescent="0.2">
      <c r="A235" s="8" t="s">
        <v>30</v>
      </c>
      <c r="B235" s="3" t="s">
        <v>31</v>
      </c>
      <c r="C235" s="4">
        <v>15354</v>
      </c>
      <c r="D235" s="4">
        <v>15354</v>
      </c>
      <c r="E235" s="4">
        <v>9900</v>
      </c>
      <c r="F235" s="4">
        <v>7211.59</v>
      </c>
      <c r="G235" s="4">
        <v>0</v>
      </c>
      <c r="H235" s="4">
        <v>7211.59</v>
      </c>
      <c r="I235" s="4">
        <v>0</v>
      </c>
      <c r="J235" s="4">
        <v>0</v>
      </c>
      <c r="K235" s="4">
        <f>E235-F235</f>
        <v>2688.41</v>
      </c>
      <c r="L235" s="4">
        <f>D235-F235</f>
        <v>8142.41</v>
      </c>
      <c r="M235" s="4">
        <f>IF(E235=0,0,(F235/E235)*100)</f>
        <v>72.844343434343443</v>
      </c>
      <c r="N235" s="4">
        <f>D235-H235</f>
        <v>8142.41</v>
      </c>
      <c r="O235" s="4">
        <f>E235-H235</f>
        <v>2688.41</v>
      </c>
      <c r="P235" s="4">
        <f>IF(E235=0,0,(H235/E235)*100)</f>
        <v>72.844343434343443</v>
      </c>
    </row>
    <row r="236" spans="1:16" x14ac:dyDescent="0.2">
      <c r="A236" s="8" t="s">
        <v>32</v>
      </c>
      <c r="B236" s="3" t="s">
        <v>33</v>
      </c>
      <c r="C236" s="4">
        <v>3020</v>
      </c>
      <c r="D236" s="4">
        <v>2390</v>
      </c>
      <c r="E236" s="4">
        <v>1770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1770</v>
      </c>
      <c r="L236" s="4">
        <f>D236-F236</f>
        <v>2390</v>
      </c>
      <c r="M236" s="4">
        <f>IF(E236=0,0,(F236/E236)*100)</f>
        <v>0</v>
      </c>
      <c r="N236" s="4">
        <f>D236-H236</f>
        <v>2390</v>
      </c>
      <c r="O236" s="4">
        <f>E236-H236</f>
        <v>1770</v>
      </c>
      <c r="P236" s="4">
        <f>IF(E236=0,0,(H236/E236)*100)</f>
        <v>0</v>
      </c>
    </row>
    <row r="237" spans="1:16" x14ac:dyDescent="0.2">
      <c r="A237" s="8" t="s">
        <v>34</v>
      </c>
      <c r="B237" s="3" t="s">
        <v>35</v>
      </c>
      <c r="C237" s="4">
        <v>1820</v>
      </c>
      <c r="D237" s="4">
        <v>1190</v>
      </c>
      <c r="E237" s="4">
        <v>770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770</v>
      </c>
      <c r="L237" s="4">
        <f>D237-F237</f>
        <v>1190</v>
      </c>
      <c r="M237" s="4">
        <f>IF(E237=0,0,(F237/E237)*100)</f>
        <v>0</v>
      </c>
      <c r="N237" s="4">
        <f>D237-H237</f>
        <v>1190</v>
      </c>
      <c r="O237" s="4">
        <f>E237-H237</f>
        <v>770</v>
      </c>
      <c r="P237" s="4">
        <f>IF(E237=0,0,(H237/E237)*100)</f>
        <v>0</v>
      </c>
    </row>
    <row r="238" spans="1:16" x14ac:dyDescent="0.2">
      <c r="A238" s="8" t="s">
        <v>36</v>
      </c>
      <c r="B238" s="3" t="s">
        <v>37</v>
      </c>
      <c r="C238" s="4">
        <v>600</v>
      </c>
      <c r="D238" s="4">
        <v>600</v>
      </c>
      <c r="E238" s="4">
        <v>600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600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600</v>
      </c>
      <c r="P238" s="4">
        <f>IF(E238=0,0,(H238/E238)*100)</f>
        <v>0</v>
      </c>
    </row>
    <row r="239" spans="1:16" x14ac:dyDescent="0.2">
      <c r="A239" s="8" t="s">
        <v>38</v>
      </c>
      <c r="B239" s="3" t="s">
        <v>39</v>
      </c>
      <c r="C239" s="4">
        <v>600</v>
      </c>
      <c r="D239" s="4">
        <v>600</v>
      </c>
      <c r="E239" s="4">
        <v>400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f>E239-F239</f>
        <v>400</v>
      </c>
      <c r="L239" s="4">
        <f>D239-F239</f>
        <v>600</v>
      </c>
      <c r="M239" s="4">
        <f>IF(E239=0,0,(F239/E239)*100)</f>
        <v>0</v>
      </c>
      <c r="N239" s="4">
        <f>D239-H239</f>
        <v>600</v>
      </c>
      <c r="O239" s="4">
        <f>E239-H239</f>
        <v>400</v>
      </c>
      <c r="P239" s="4">
        <f>IF(E239=0,0,(H239/E239)*100)</f>
        <v>0</v>
      </c>
    </row>
    <row r="240" spans="1:16" x14ac:dyDescent="0.2">
      <c r="A240" s="8" t="s">
        <v>52</v>
      </c>
      <c r="B240" s="3" t="s">
        <v>53</v>
      </c>
      <c r="C240" s="4">
        <v>0</v>
      </c>
      <c r="D240" s="4">
        <v>630</v>
      </c>
      <c r="E240" s="4">
        <v>630</v>
      </c>
      <c r="F240" s="4">
        <v>630</v>
      </c>
      <c r="G240" s="4">
        <v>0</v>
      </c>
      <c r="H240" s="4">
        <v>630</v>
      </c>
      <c r="I240" s="4">
        <v>0</v>
      </c>
      <c r="J240" s="4">
        <v>0</v>
      </c>
      <c r="K240" s="4">
        <f>E240-F240</f>
        <v>0</v>
      </c>
      <c r="L240" s="4">
        <f>D240-F240</f>
        <v>0</v>
      </c>
      <c r="M240" s="4">
        <f>IF(E240=0,0,(F240/E240)*100)</f>
        <v>100</v>
      </c>
      <c r="N240" s="4">
        <f>D240-H240</f>
        <v>0</v>
      </c>
      <c r="O240" s="4">
        <f>E240-H240</f>
        <v>0</v>
      </c>
      <c r="P240" s="4">
        <f>IF(E240=0,0,(H240/E240)*100)</f>
        <v>100</v>
      </c>
    </row>
    <row r="241" spans="1:16" x14ac:dyDescent="0.2">
      <c r="A241" s="5" t="s">
        <v>100</v>
      </c>
      <c r="B241" s="6" t="s">
        <v>101</v>
      </c>
      <c r="C241" s="7">
        <v>4232227</v>
      </c>
      <c r="D241" s="7">
        <v>4544737</v>
      </c>
      <c r="E241" s="7">
        <v>2611626</v>
      </c>
      <c r="F241" s="7">
        <v>1514898.9100000001</v>
      </c>
      <c r="G241" s="7">
        <v>0</v>
      </c>
      <c r="H241" s="7">
        <v>1514898.9100000001</v>
      </c>
      <c r="I241" s="7">
        <v>0</v>
      </c>
      <c r="J241" s="7">
        <v>0</v>
      </c>
      <c r="K241" s="7">
        <f>E241-F241</f>
        <v>1096727.0899999999</v>
      </c>
      <c r="L241" s="7">
        <f>D241-F241</f>
        <v>3029838.09</v>
      </c>
      <c r="M241" s="7">
        <f>IF(E241=0,0,(F241/E241)*100)</f>
        <v>58.005966780848418</v>
      </c>
      <c r="N241" s="7">
        <f>D241-H241</f>
        <v>3029838.09</v>
      </c>
      <c r="O241" s="7">
        <f>E241-H241</f>
        <v>1096727.0899999999</v>
      </c>
      <c r="P241" s="7">
        <f>IF(E241=0,0,(H241/E241)*100)</f>
        <v>58.005966780848418</v>
      </c>
    </row>
    <row r="242" spans="1:16" x14ac:dyDescent="0.2">
      <c r="A242" s="8" t="s">
        <v>22</v>
      </c>
      <c r="B242" s="3" t="s">
        <v>23</v>
      </c>
      <c r="C242" s="4">
        <v>4232227</v>
      </c>
      <c r="D242" s="4">
        <v>4544737</v>
      </c>
      <c r="E242" s="4">
        <v>2611626</v>
      </c>
      <c r="F242" s="4">
        <v>1514898.9100000001</v>
      </c>
      <c r="G242" s="4">
        <v>0</v>
      </c>
      <c r="H242" s="4">
        <v>1514898.9100000001</v>
      </c>
      <c r="I242" s="4">
        <v>0</v>
      </c>
      <c r="J242" s="4">
        <v>0</v>
      </c>
      <c r="K242" s="4">
        <f>E242-F242</f>
        <v>1096727.0899999999</v>
      </c>
      <c r="L242" s="4">
        <f>D242-F242</f>
        <v>3029838.09</v>
      </c>
      <c r="M242" s="4">
        <f>IF(E242=0,0,(F242/E242)*100)</f>
        <v>58.005966780848418</v>
      </c>
      <c r="N242" s="4">
        <f>D242-H242</f>
        <v>3029838.09</v>
      </c>
      <c r="O242" s="4">
        <f>E242-H242</f>
        <v>1096727.0899999999</v>
      </c>
      <c r="P242" s="4">
        <f>IF(E242=0,0,(H242/E242)*100)</f>
        <v>58.005966780848418</v>
      </c>
    </row>
    <row r="243" spans="1:16" x14ac:dyDescent="0.2">
      <c r="A243" s="8" t="s">
        <v>24</v>
      </c>
      <c r="B243" s="3" t="s">
        <v>25</v>
      </c>
      <c r="C243" s="4">
        <v>3235960</v>
      </c>
      <c r="D243" s="4">
        <v>3274740</v>
      </c>
      <c r="E243" s="4">
        <v>1485326</v>
      </c>
      <c r="F243" s="4">
        <v>1179858.97</v>
      </c>
      <c r="G243" s="4">
        <v>0</v>
      </c>
      <c r="H243" s="4">
        <v>1179858.97</v>
      </c>
      <c r="I243" s="4">
        <v>0</v>
      </c>
      <c r="J243" s="4">
        <v>0</v>
      </c>
      <c r="K243" s="4">
        <f>E243-F243</f>
        <v>305467.03000000003</v>
      </c>
      <c r="L243" s="4">
        <f>D243-F243</f>
        <v>2094881.03</v>
      </c>
      <c r="M243" s="4">
        <f>IF(E243=0,0,(F243/E243)*100)</f>
        <v>79.43434437961767</v>
      </c>
      <c r="N243" s="4">
        <f>D243-H243</f>
        <v>2094881.03</v>
      </c>
      <c r="O243" s="4">
        <f>E243-H243</f>
        <v>305467.03000000003</v>
      </c>
      <c r="P243" s="4">
        <f>IF(E243=0,0,(H243/E243)*100)</f>
        <v>79.43434437961767</v>
      </c>
    </row>
    <row r="244" spans="1:16" x14ac:dyDescent="0.2">
      <c r="A244" s="8" t="s">
        <v>26</v>
      </c>
      <c r="B244" s="3" t="s">
        <v>27</v>
      </c>
      <c r="C244" s="4">
        <v>2652427</v>
      </c>
      <c r="D244" s="4">
        <v>2691207</v>
      </c>
      <c r="E244" s="4">
        <v>1217481</v>
      </c>
      <c r="F244" s="4">
        <v>957739.12</v>
      </c>
      <c r="G244" s="4">
        <v>0</v>
      </c>
      <c r="H244" s="4">
        <v>957739.12</v>
      </c>
      <c r="I244" s="4">
        <v>0</v>
      </c>
      <c r="J244" s="4">
        <v>0</v>
      </c>
      <c r="K244" s="4">
        <f>E244-F244</f>
        <v>259741.88</v>
      </c>
      <c r="L244" s="4">
        <f>D244-F244</f>
        <v>1733467.88</v>
      </c>
      <c r="M244" s="4">
        <f>IF(E244=0,0,(F244/E244)*100)</f>
        <v>78.665631742918379</v>
      </c>
      <c r="N244" s="4">
        <f>D244-H244</f>
        <v>1733467.88</v>
      </c>
      <c r="O244" s="4">
        <f>E244-H244</f>
        <v>259741.88</v>
      </c>
      <c r="P244" s="4">
        <f>IF(E244=0,0,(H244/E244)*100)</f>
        <v>78.665631742918379</v>
      </c>
    </row>
    <row r="245" spans="1:16" x14ac:dyDescent="0.2">
      <c r="A245" s="8" t="s">
        <v>28</v>
      </c>
      <c r="B245" s="3" t="s">
        <v>29</v>
      </c>
      <c r="C245" s="4">
        <v>2652427</v>
      </c>
      <c r="D245" s="4">
        <v>2691207</v>
      </c>
      <c r="E245" s="4">
        <v>1217481</v>
      </c>
      <c r="F245" s="4">
        <v>957739.12</v>
      </c>
      <c r="G245" s="4">
        <v>0</v>
      </c>
      <c r="H245" s="4">
        <v>957739.12</v>
      </c>
      <c r="I245" s="4">
        <v>0</v>
      </c>
      <c r="J245" s="4">
        <v>0</v>
      </c>
      <c r="K245" s="4">
        <f>E245-F245</f>
        <v>259741.88</v>
      </c>
      <c r="L245" s="4">
        <f>D245-F245</f>
        <v>1733467.88</v>
      </c>
      <c r="M245" s="4">
        <f>IF(E245=0,0,(F245/E245)*100)</f>
        <v>78.665631742918379</v>
      </c>
      <c r="N245" s="4">
        <f>D245-H245</f>
        <v>1733467.88</v>
      </c>
      <c r="O245" s="4">
        <f>E245-H245</f>
        <v>259741.88</v>
      </c>
      <c r="P245" s="4">
        <f>IF(E245=0,0,(H245/E245)*100)</f>
        <v>78.665631742918379</v>
      </c>
    </row>
    <row r="246" spans="1:16" x14ac:dyDescent="0.2">
      <c r="A246" s="8" t="s">
        <v>30</v>
      </c>
      <c r="B246" s="3" t="s">
        <v>31</v>
      </c>
      <c r="C246" s="4">
        <v>583533</v>
      </c>
      <c r="D246" s="4">
        <v>583533</v>
      </c>
      <c r="E246" s="4">
        <v>267845</v>
      </c>
      <c r="F246" s="4">
        <v>222119.85</v>
      </c>
      <c r="G246" s="4">
        <v>0</v>
      </c>
      <c r="H246" s="4">
        <v>222119.85</v>
      </c>
      <c r="I246" s="4">
        <v>0</v>
      </c>
      <c r="J246" s="4">
        <v>0</v>
      </c>
      <c r="K246" s="4">
        <f>E246-F246</f>
        <v>45725.149999999994</v>
      </c>
      <c r="L246" s="4">
        <f>D246-F246</f>
        <v>361413.15</v>
      </c>
      <c r="M246" s="4">
        <f>IF(E246=0,0,(F246/E246)*100)</f>
        <v>82.928503425488614</v>
      </c>
      <c r="N246" s="4">
        <f>D246-H246</f>
        <v>361413.15</v>
      </c>
      <c r="O246" s="4">
        <f>E246-H246</f>
        <v>45725.149999999994</v>
      </c>
      <c r="P246" s="4">
        <f>IF(E246=0,0,(H246/E246)*100)</f>
        <v>82.928503425488614</v>
      </c>
    </row>
    <row r="247" spans="1:16" x14ac:dyDescent="0.2">
      <c r="A247" s="8" t="s">
        <v>32</v>
      </c>
      <c r="B247" s="3" t="s">
        <v>33</v>
      </c>
      <c r="C247" s="4">
        <v>985397</v>
      </c>
      <c r="D247" s="4">
        <v>1259127</v>
      </c>
      <c r="E247" s="4">
        <v>1115430</v>
      </c>
      <c r="F247" s="4">
        <v>332935.45</v>
      </c>
      <c r="G247" s="4">
        <v>0</v>
      </c>
      <c r="H247" s="4">
        <v>332935.45</v>
      </c>
      <c r="I247" s="4">
        <v>0</v>
      </c>
      <c r="J247" s="4">
        <v>0</v>
      </c>
      <c r="K247" s="4">
        <f>E247-F247</f>
        <v>782494.55</v>
      </c>
      <c r="L247" s="4">
        <f>D247-F247</f>
        <v>926191.55</v>
      </c>
      <c r="M247" s="4">
        <f>IF(E247=0,0,(F247/E247)*100)</f>
        <v>29.848170660642086</v>
      </c>
      <c r="N247" s="4">
        <f>D247-H247</f>
        <v>926191.55</v>
      </c>
      <c r="O247" s="4">
        <f>E247-H247</f>
        <v>782494.55</v>
      </c>
      <c r="P247" s="4">
        <f>IF(E247=0,0,(H247/E247)*100)</f>
        <v>29.848170660642086</v>
      </c>
    </row>
    <row r="248" spans="1:16" x14ac:dyDescent="0.2">
      <c r="A248" s="8" t="s">
        <v>34</v>
      </c>
      <c r="B248" s="3" t="s">
        <v>35</v>
      </c>
      <c r="C248" s="4">
        <v>51193</v>
      </c>
      <c r="D248" s="4">
        <v>111672</v>
      </c>
      <c r="E248" s="4">
        <v>83479</v>
      </c>
      <c r="F248" s="4">
        <v>60894.09</v>
      </c>
      <c r="G248" s="4">
        <v>0</v>
      </c>
      <c r="H248" s="4">
        <v>60894.09</v>
      </c>
      <c r="I248" s="4">
        <v>0</v>
      </c>
      <c r="J248" s="4">
        <v>0</v>
      </c>
      <c r="K248" s="4">
        <f>E248-F248</f>
        <v>22584.910000000003</v>
      </c>
      <c r="L248" s="4">
        <f>D248-F248</f>
        <v>50777.91</v>
      </c>
      <c r="M248" s="4">
        <f>IF(E248=0,0,(F248/E248)*100)</f>
        <v>72.945399441775777</v>
      </c>
      <c r="N248" s="4">
        <f>D248-H248</f>
        <v>50777.91</v>
      </c>
      <c r="O248" s="4">
        <f>E248-H248</f>
        <v>22584.910000000003</v>
      </c>
      <c r="P248" s="4">
        <f>IF(E248=0,0,(H248/E248)*100)</f>
        <v>72.945399441775777</v>
      </c>
    </row>
    <row r="249" spans="1:16" x14ac:dyDescent="0.2">
      <c r="A249" s="8" t="s">
        <v>36</v>
      </c>
      <c r="B249" s="3" t="s">
        <v>37</v>
      </c>
      <c r="C249" s="4">
        <v>82380</v>
      </c>
      <c r="D249" s="4">
        <v>295631</v>
      </c>
      <c r="E249" s="4">
        <v>236051</v>
      </c>
      <c r="F249" s="4">
        <v>227184.39</v>
      </c>
      <c r="G249" s="4">
        <v>0</v>
      </c>
      <c r="H249" s="4">
        <v>227184.39</v>
      </c>
      <c r="I249" s="4">
        <v>0</v>
      </c>
      <c r="J249" s="4">
        <v>0</v>
      </c>
      <c r="K249" s="4">
        <f>E249-F249</f>
        <v>8866.609999999986</v>
      </c>
      <c r="L249" s="4">
        <f>D249-F249</f>
        <v>68446.609999999986</v>
      </c>
      <c r="M249" s="4">
        <f>IF(E249=0,0,(F249/E249)*100)</f>
        <v>96.243773591300183</v>
      </c>
      <c r="N249" s="4">
        <f>D249-H249</f>
        <v>68446.609999999986</v>
      </c>
      <c r="O249" s="4">
        <f>E249-H249</f>
        <v>8866.609999999986</v>
      </c>
      <c r="P249" s="4">
        <f>IF(E249=0,0,(H249/E249)*100)</f>
        <v>96.243773591300183</v>
      </c>
    </row>
    <row r="250" spans="1:16" x14ac:dyDescent="0.2">
      <c r="A250" s="8" t="s">
        <v>38</v>
      </c>
      <c r="B250" s="3" t="s">
        <v>39</v>
      </c>
      <c r="C250" s="4">
        <v>5200</v>
      </c>
      <c r="D250" s="4">
        <v>5200</v>
      </c>
      <c r="E250" s="4">
        <v>2900</v>
      </c>
      <c r="F250" s="4">
        <v>199.7</v>
      </c>
      <c r="G250" s="4">
        <v>0</v>
      </c>
      <c r="H250" s="4">
        <v>199.7</v>
      </c>
      <c r="I250" s="4">
        <v>0</v>
      </c>
      <c r="J250" s="4">
        <v>0</v>
      </c>
      <c r="K250" s="4">
        <f>E250-F250</f>
        <v>2700.3</v>
      </c>
      <c r="L250" s="4">
        <f>D250-F250</f>
        <v>5000.3</v>
      </c>
      <c r="M250" s="4">
        <f>IF(E250=0,0,(F250/E250)*100)</f>
        <v>6.8862068965517231</v>
      </c>
      <c r="N250" s="4">
        <f>D250-H250</f>
        <v>5000.3</v>
      </c>
      <c r="O250" s="4">
        <f>E250-H250</f>
        <v>2700.3</v>
      </c>
      <c r="P250" s="4">
        <f>IF(E250=0,0,(H250/E250)*100)</f>
        <v>6.8862068965517231</v>
      </c>
    </row>
    <row r="251" spans="1:16" x14ac:dyDescent="0.2">
      <c r="A251" s="8" t="s">
        <v>40</v>
      </c>
      <c r="B251" s="3" t="s">
        <v>41</v>
      </c>
      <c r="C251" s="4">
        <v>841732</v>
      </c>
      <c r="D251" s="4">
        <v>841732</v>
      </c>
      <c r="E251" s="4">
        <v>791000</v>
      </c>
      <c r="F251" s="4">
        <v>44657.27</v>
      </c>
      <c r="G251" s="4">
        <v>0</v>
      </c>
      <c r="H251" s="4">
        <v>44657.27</v>
      </c>
      <c r="I251" s="4">
        <v>0</v>
      </c>
      <c r="J251" s="4">
        <v>0</v>
      </c>
      <c r="K251" s="4">
        <f>E251-F251</f>
        <v>746342.73</v>
      </c>
      <c r="L251" s="4">
        <f>D251-F251</f>
        <v>797074.73</v>
      </c>
      <c r="M251" s="4">
        <f>IF(E251=0,0,(F251/E251)*100)</f>
        <v>5.6456725663716814</v>
      </c>
      <c r="N251" s="4">
        <f>D251-H251</f>
        <v>797074.73</v>
      </c>
      <c r="O251" s="4">
        <f>E251-H251</f>
        <v>746342.73</v>
      </c>
      <c r="P251" s="4">
        <f>IF(E251=0,0,(H251/E251)*100)</f>
        <v>5.6456725663716814</v>
      </c>
    </row>
    <row r="252" spans="1:16" x14ac:dyDescent="0.2">
      <c r="A252" s="8" t="s">
        <v>42</v>
      </c>
      <c r="B252" s="3" t="s">
        <v>43</v>
      </c>
      <c r="C252" s="4">
        <v>5000</v>
      </c>
      <c r="D252" s="4">
        <v>5000</v>
      </c>
      <c r="E252" s="4">
        <v>2200</v>
      </c>
      <c r="F252" s="4">
        <v>1951.56</v>
      </c>
      <c r="G252" s="4">
        <v>0</v>
      </c>
      <c r="H252" s="4">
        <v>1951.56</v>
      </c>
      <c r="I252" s="4">
        <v>0</v>
      </c>
      <c r="J252" s="4">
        <v>0</v>
      </c>
      <c r="K252" s="4">
        <f>E252-F252</f>
        <v>248.44000000000005</v>
      </c>
      <c r="L252" s="4">
        <f>D252-F252</f>
        <v>3048.44</v>
      </c>
      <c r="M252" s="4">
        <f>IF(E252=0,0,(F252/E252)*100)</f>
        <v>88.707272727272724</v>
      </c>
      <c r="N252" s="4">
        <f>D252-H252</f>
        <v>3048.44</v>
      </c>
      <c r="O252" s="4">
        <f>E252-H252</f>
        <v>248.44000000000005</v>
      </c>
      <c r="P252" s="4">
        <f>IF(E252=0,0,(H252/E252)*100)</f>
        <v>88.707272727272724</v>
      </c>
    </row>
    <row r="253" spans="1:16" x14ac:dyDescent="0.2">
      <c r="A253" s="8" t="s">
        <v>44</v>
      </c>
      <c r="B253" s="3" t="s">
        <v>45</v>
      </c>
      <c r="C253" s="4">
        <v>122432</v>
      </c>
      <c r="D253" s="4">
        <v>122432</v>
      </c>
      <c r="E253" s="4">
        <v>74500</v>
      </c>
      <c r="F253" s="4">
        <v>42007.01</v>
      </c>
      <c r="G253" s="4">
        <v>0</v>
      </c>
      <c r="H253" s="4">
        <v>42007.01</v>
      </c>
      <c r="I253" s="4">
        <v>0</v>
      </c>
      <c r="J253" s="4">
        <v>0</v>
      </c>
      <c r="K253" s="4">
        <f>E253-F253</f>
        <v>32492.989999999998</v>
      </c>
      <c r="L253" s="4">
        <f>D253-F253</f>
        <v>80424.989999999991</v>
      </c>
      <c r="M253" s="4">
        <f>IF(E253=0,0,(F253/E253)*100)</f>
        <v>56.385248322147653</v>
      </c>
      <c r="N253" s="4">
        <f>D253-H253</f>
        <v>80424.989999999991</v>
      </c>
      <c r="O253" s="4">
        <f>E253-H253</f>
        <v>32492.989999999998</v>
      </c>
      <c r="P253" s="4">
        <f>IF(E253=0,0,(H253/E253)*100)</f>
        <v>56.385248322147653</v>
      </c>
    </row>
    <row r="254" spans="1:16" x14ac:dyDescent="0.2">
      <c r="A254" s="8" t="s">
        <v>46</v>
      </c>
      <c r="B254" s="3" t="s">
        <v>47</v>
      </c>
      <c r="C254" s="4">
        <v>714300</v>
      </c>
      <c r="D254" s="4">
        <v>714300</v>
      </c>
      <c r="E254" s="4">
        <v>714300</v>
      </c>
      <c r="F254" s="4">
        <v>698.7</v>
      </c>
      <c r="G254" s="4">
        <v>0</v>
      </c>
      <c r="H254" s="4">
        <v>698.7</v>
      </c>
      <c r="I254" s="4">
        <v>0</v>
      </c>
      <c r="J254" s="4">
        <v>0</v>
      </c>
      <c r="K254" s="4">
        <f>E254-F254</f>
        <v>713601.3</v>
      </c>
      <c r="L254" s="4">
        <f>D254-F254</f>
        <v>713601.3</v>
      </c>
      <c r="M254" s="4">
        <f>IF(E254=0,0,(F254/E254)*100)</f>
        <v>9.7816043679126427E-2</v>
      </c>
      <c r="N254" s="4">
        <f>D254-H254</f>
        <v>713601.3</v>
      </c>
      <c r="O254" s="4">
        <f>E254-H254</f>
        <v>713601.3</v>
      </c>
      <c r="P254" s="4">
        <f>IF(E254=0,0,(H254/E254)*100)</f>
        <v>9.7816043679126427E-2</v>
      </c>
    </row>
    <row r="255" spans="1:16" x14ac:dyDescent="0.2">
      <c r="A255" s="8" t="s">
        <v>48</v>
      </c>
      <c r="B255" s="3" t="s">
        <v>49</v>
      </c>
      <c r="C255" s="4">
        <v>4892</v>
      </c>
      <c r="D255" s="4">
        <v>4892</v>
      </c>
      <c r="E255" s="4">
        <v>2000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2000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2000</v>
      </c>
      <c r="P255" s="4">
        <f>IF(E255=0,0,(H255/E255)*100)</f>
        <v>0</v>
      </c>
    </row>
    <row r="256" spans="1:16" x14ac:dyDescent="0.2">
      <c r="A256" s="8" t="s">
        <v>50</v>
      </c>
      <c r="B256" s="3" t="s">
        <v>51</v>
      </c>
      <c r="C256" s="4">
        <v>4892</v>
      </c>
      <c r="D256" s="4">
        <v>4892</v>
      </c>
      <c r="E256" s="4">
        <v>2000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f>E256-F256</f>
        <v>2000</v>
      </c>
      <c r="L256" s="4">
        <f>D256-F256</f>
        <v>4892</v>
      </c>
      <c r="M256" s="4">
        <f>IF(E256=0,0,(F256/E256)*100)</f>
        <v>0</v>
      </c>
      <c r="N256" s="4">
        <f>D256-H256</f>
        <v>4892</v>
      </c>
      <c r="O256" s="4">
        <f>E256-H256</f>
        <v>2000</v>
      </c>
      <c r="P256" s="4">
        <f>IF(E256=0,0,(H256/E256)*100)</f>
        <v>0</v>
      </c>
    </row>
    <row r="257" spans="1:16" x14ac:dyDescent="0.2">
      <c r="A257" s="8" t="s">
        <v>52</v>
      </c>
      <c r="B257" s="3" t="s">
        <v>53</v>
      </c>
      <c r="C257" s="4">
        <v>10870</v>
      </c>
      <c r="D257" s="4">
        <v>10870</v>
      </c>
      <c r="E257" s="4">
        <v>10870</v>
      </c>
      <c r="F257" s="4">
        <v>2104.4899999999998</v>
      </c>
      <c r="G257" s="4">
        <v>0</v>
      </c>
      <c r="H257" s="4">
        <v>2104.4899999999998</v>
      </c>
      <c r="I257" s="4">
        <v>0</v>
      </c>
      <c r="J257" s="4">
        <v>0</v>
      </c>
      <c r="K257" s="4">
        <f>E257-F257</f>
        <v>8765.51</v>
      </c>
      <c r="L257" s="4">
        <f>D257-F257</f>
        <v>8765.51</v>
      </c>
      <c r="M257" s="4">
        <f>IF(E257=0,0,(F257/E257)*100)</f>
        <v>19.360533578656852</v>
      </c>
      <c r="N257" s="4">
        <f>D257-H257</f>
        <v>8765.51</v>
      </c>
      <c r="O257" s="4">
        <f>E257-H257</f>
        <v>8765.51</v>
      </c>
      <c r="P257" s="4">
        <f>IF(E257=0,0,(H257/E257)*100)</f>
        <v>19.360533578656852</v>
      </c>
    </row>
    <row r="258" spans="1:16" x14ac:dyDescent="0.2">
      <c r="A258" s="5" t="s">
        <v>102</v>
      </c>
      <c r="B258" s="6" t="s">
        <v>103</v>
      </c>
      <c r="C258" s="7">
        <v>524271</v>
      </c>
      <c r="D258" s="7">
        <v>640732</v>
      </c>
      <c r="E258" s="7">
        <v>251244</v>
      </c>
      <c r="F258" s="7">
        <v>196416.55</v>
      </c>
      <c r="G258" s="7">
        <v>0</v>
      </c>
      <c r="H258" s="7">
        <v>196416.55</v>
      </c>
      <c r="I258" s="7">
        <v>0</v>
      </c>
      <c r="J258" s="7">
        <v>0</v>
      </c>
      <c r="K258" s="7">
        <f>E258-F258</f>
        <v>54827.450000000012</v>
      </c>
      <c r="L258" s="7">
        <f>D258-F258</f>
        <v>444315.45</v>
      </c>
      <c r="M258" s="7">
        <f>IF(E258=0,0,(F258/E258)*100)</f>
        <v>78.177608221489862</v>
      </c>
      <c r="N258" s="7">
        <f>D258-H258</f>
        <v>444315.45</v>
      </c>
      <c r="O258" s="7">
        <f>E258-H258</f>
        <v>54827.450000000012</v>
      </c>
      <c r="P258" s="7">
        <f>IF(E258=0,0,(H258/E258)*100)</f>
        <v>78.177608221489862</v>
      </c>
    </row>
    <row r="259" spans="1:16" x14ac:dyDescent="0.2">
      <c r="A259" s="8" t="s">
        <v>22</v>
      </c>
      <c r="B259" s="3" t="s">
        <v>23</v>
      </c>
      <c r="C259" s="4">
        <v>524271</v>
      </c>
      <c r="D259" s="4">
        <v>640732</v>
      </c>
      <c r="E259" s="4">
        <v>251244</v>
      </c>
      <c r="F259" s="4">
        <v>196416.55</v>
      </c>
      <c r="G259" s="4">
        <v>0</v>
      </c>
      <c r="H259" s="4">
        <v>196416.55</v>
      </c>
      <c r="I259" s="4">
        <v>0</v>
      </c>
      <c r="J259" s="4">
        <v>0</v>
      </c>
      <c r="K259" s="4">
        <f>E259-F259</f>
        <v>54827.450000000012</v>
      </c>
      <c r="L259" s="4">
        <f>D259-F259</f>
        <v>444315.45</v>
      </c>
      <c r="M259" s="4">
        <f>IF(E259=0,0,(F259/E259)*100)</f>
        <v>78.177608221489862</v>
      </c>
      <c r="N259" s="4">
        <f>D259-H259</f>
        <v>444315.45</v>
      </c>
      <c r="O259" s="4">
        <f>E259-H259</f>
        <v>54827.450000000012</v>
      </c>
      <c r="P259" s="4">
        <f>IF(E259=0,0,(H259/E259)*100)</f>
        <v>78.177608221489862</v>
      </c>
    </row>
    <row r="260" spans="1:16" x14ac:dyDescent="0.2">
      <c r="A260" s="8" t="s">
        <v>24</v>
      </c>
      <c r="B260" s="3" t="s">
        <v>25</v>
      </c>
      <c r="C260" s="4">
        <v>498791</v>
      </c>
      <c r="D260" s="4">
        <v>615252</v>
      </c>
      <c r="E260" s="4">
        <v>238144</v>
      </c>
      <c r="F260" s="4">
        <v>194049.55</v>
      </c>
      <c r="G260" s="4">
        <v>0</v>
      </c>
      <c r="H260" s="4">
        <v>194049.55</v>
      </c>
      <c r="I260" s="4">
        <v>0</v>
      </c>
      <c r="J260" s="4">
        <v>0</v>
      </c>
      <c r="K260" s="4">
        <f>E260-F260</f>
        <v>44094.450000000012</v>
      </c>
      <c r="L260" s="4">
        <f>D260-F260</f>
        <v>421202.45</v>
      </c>
      <c r="M260" s="4">
        <f>IF(E260=0,0,(F260/E260)*100)</f>
        <v>81.484123051599028</v>
      </c>
      <c r="N260" s="4">
        <f>D260-H260</f>
        <v>421202.45</v>
      </c>
      <c r="O260" s="4">
        <f>E260-H260</f>
        <v>44094.450000000012</v>
      </c>
      <c r="P260" s="4">
        <f>IF(E260=0,0,(H260/E260)*100)</f>
        <v>81.484123051599028</v>
      </c>
    </row>
    <row r="261" spans="1:16" x14ac:dyDescent="0.2">
      <c r="A261" s="8" t="s">
        <v>26</v>
      </c>
      <c r="B261" s="3" t="s">
        <v>27</v>
      </c>
      <c r="C261" s="4">
        <v>408845</v>
      </c>
      <c r="D261" s="4">
        <v>504305</v>
      </c>
      <c r="E261" s="4">
        <v>195200</v>
      </c>
      <c r="F261" s="4">
        <v>159057</v>
      </c>
      <c r="G261" s="4">
        <v>0</v>
      </c>
      <c r="H261" s="4">
        <v>159057</v>
      </c>
      <c r="I261" s="4">
        <v>0</v>
      </c>
      <c r="J261" s="4">
        <v>0</v>
      </c>
      <c r="K261" s="4">
        <f>E261-F261</f>
        <v>36143</v>
      </c>
      <c r="L261" s="4">
        <f>D261-F261</f>
        <v>345248</v>
      </c>
      <c r="M261" s="4">
        <f>IF(E261=0,0,(F261/E261)*100)</f>
        <v>81.484118852459019</v>
      </c>
      <c r="N261" s="4">
        <f>D261-H261</f>
        <v>345248</v>
      </c>
      <c r="O261" s="4">
        <f>E261-H261</f>
        <v>36143</v>
      </c>
      <c r="P261" s="4">
        <f>IF(E261=0,0,(H261/E261)*100)</f>
        <v>81.484118852459019</v>
      </c>
    </row>
    <row r="262" spans="1:16" x14ac:dyDescent="0.2">
      <c r="A262" s="8" t="s">
        <v>28</v>
      </c>
      <c r="B262" s="3" t="s">
        <v>29</v>
      </c>
      <c r="C262" s="4">
        <v>408845</v>
      </c>
      <c r="D262" s="4">
        <v>504305</v>
      </c>
      <c r="E262" s="4">
        <v>195200</v>
      </c>
      <c r="F262" s="4">
        <v>159057</v>
      </c>
      <c r="G262" s="4">
        <v>0</v>
      </c>
      <c r="H262" s="4">
        <v>159057</v>
      </c>
      <c r="I262" s="4">
        <v>0</v>
      </c>
      <c r="J262" s="4">
        <v>0</v>
      </c>
      <c r="K262" s="4">
        <f>E262-F262</f>
        <v>36143</v>
      </c>
      <c r="L262" s="4">
        <f>D262-F262</f>
        <v>345248</v>
      </c>
      <c r="M262" s="4">
        <f>IF(E262=0,0,(F262/E262)*100)</f>
        <v>81.484118852459019</v>
      </c>
      <c r="N262" s="4">
        <f>D262-H262</f>
        <v>345248</v>
      </c>
      <c r="O262" s="4">
        <f>E262-H262</f>
        <v>36143</v>
      </c>
      <c r="P262" s="4">
        <f>IF(E262=0,0,(H262/E262)*100)</f>
        <v>81.484118852459019</v>
      </c>
    </row>
    <row r="263" spans="1:16" x14ac:dyDescent="0.2">
      <c r="A263" s="8" t="s">
        <v>30</v>
      </c>
      <c r="B263" s="3" t="s">
        <v>31</v>
      </c>
      <c r="C263" s="4">
        <v>89946</v>
      </c>
      <c r="D263" s="4">
        <v>110947</v>
      </c>
      <c r="E263" s="4">
        <v>42944</v>
      </c>
      <c r="F263" s="4">
        <v>34992.550000000003</v>
      </c>
      <c r="G263" s="4">
        <v>0</v>
      </c>
      <c r="H263" s="4">
        <v>34992.550000000003</v>
      </c>
      <c r="I263" s="4">
        <v>0</v>
      </c>
      <c r="J263" s="4">
        <v>0</v>
      </c>
      <c r="K263" s="4">
        <f>E263-F263</f>
        <v>7951.4499999999971</v>
      </c>
      <c r="L263" s="4">
        <f>D263-F263</f>
        <v>75954.45</v>
      </c>
      <c r="M263" s="4">
        <f>IF(E263=0,0,(F263/E263)*100)</f>
        <v>81.484142138599111</v>
      </c>
      <c r="N263" s="4">
        <f>D263-H263</f>
        <v>75954.45</v>
      </c>
      <c r="O263" s="4">
        <f>E263-H263</f>
        <v>7951.4499999999971</v>
      </c>
      <c r="P263" s="4">
        <f>IF(E263=0,0,(H263/E263)*100)</f>
        <v>81.484142138599111</v>
      </c>
    </row>
    <row r="264" spans="1:16" x14ac:dyDescent="0.2">
      <c r="A264" s="8" t="s">
        <v>32</v>
      </c>
      <c r="B264" s="3" t="s">
        <v>33</v>
      </c>
      <c r="C264" s="4">
        <v>24880</v>
      </c>
      <c r="D264" s="4">
        <v>24850</v>
      </c>
      <c r="E264" s="4">
        <v>12470</v>
      </c>
      <c r="F264" s="4">
        <v>1737</v>
      </c>
      <c r="G264" s="4">
        <v>0</v>
      </c>
      <c r="H264" s="4">
        <v>1737</v>
      </c>
      <c r="I264" s="4">
        <v>0</v>
      </c>
      <c r="J264" s="4">
        <v>0</v>
      </c>
      <c r="K264" s="4">
        <f>E264-F264</f>
        <v>10733</v>
      </c>
      <c r="L264" s="4">
        <f>D264-F264</f>
        <v>23113</v>
      </c>
      <c r="M264" s="4">
        <f>IF(E264=0,0,(F264/E264)*100)</f>
        <v>13.929430633520449</v>
      </c>
      <c r="N264" s="4">
        <f>D264-H264</f>
        <v>23113</v>
      </c>
      <c r="O264" s="4">
        <f>E264-H264</f>
        <v>10733</v>
      </c>
      <c r="P264" s="4">
        <f>IF(E264=0,0,(H264/E264)*100)</f>
        <v>13.929430633520449</v>
      </c>
    </row>
    <row r="265" spans="1:16" x14ac:dyDescent="0.2">
      <c r="A265" s="8" t="s">
        <v>34</v>
      </c>
      <c r="B265" s="3" t="s">
        <v>35</v>
      </c>
      <c r="C265" s="4">
        <v>7800</v>
      </c>
      <c r="D265" s="4">
        <v>7800</v>
      </c>
      <c r="E265" s="4">
        <v>4000</v>
      </c>
      <c r="F265" s="4">
        <v>750</v>
      </c>
      <c r="G265" s="4">
        <v>0</v>
      </c>
      <c r="H265" s="4">
        <v>750</v>
      </c>
      <c r="I265" s="4">
        <v>0</v>
      </c>
      <c r="J265" s="4">
        <v>0</v>
      </c>
      <c r="K265" s="4">
        <f>E265-F265</f>
        <v>3250</v>
      </c>
      <c r="L265" s="4">
        <f>D265-F265</f>
        <v>7050</v>
      </c>
      <c r="M265" s="4">
        <f>IF(E265=0,0,(F265/E265)*100)</f>
        <v>18.75</v>
      </c>
      <c r="N265" s="4">
        <f>D265-H265</f>
        <v>7050</v>
      </c>
      <c r="O265" s="4">
        <f>E265-H265</f>
        <v>3250</v>
      </c>
      <c r="P265" s="4">
        <f>IF(E265=0,0,(H265/E265)*100)</f>
        <v>18.75</v>
      </c>
    </row>
    <row r="266" spans="1:16" x14ac:dyDescent="0.2">
      <c r="A266" s="8" t="s">
        <v>36</v>
      </c>
      <c r="B266" s="3" t="s">
        <v>37</v>
      </c>
      <c r="C266" s="4">
        <v>13080</v>
      </c>
      <c r="D266" s="4">
        <v>13080</v>
      </c>
      <c r="E266" s="4">
        <v>6000</v>
      </c>
      <c r="F266" s="4">
        <v>867</v>
      </c>
      <c r="G266" s="4">
        <v>0</v>
      </c>
      <c r="H266" s="4">
        <v>867</v>
      </c>
      <c r="I266" s="4">
        <v>0</v>
      </c>
      <c r="J266" s="4">
        <v>0</v>
      </c>
      <c r="K266" s="4">
        <f>E266-F266</f>
        <v>5133</v>
      </c>
      <c r="L266" s="4">
        <f>D266-F266</f>
        <v>12213</v>
      </c>
      <c r="M266" s="4">
        <f>IF(E266=0,0,(F266/E266)*100)</f>
        <v>14.45</v>
      </c>
      <c r="N266" s="4">
        <f>D266-H266</f>
        <v>12213</v>
      </c>
      <c r="O266" s="4">
        <f>E266-H266</f>
        <v>5133</v>
      </c>
      <c r="P266" s="4">
        <f>IF(E266=0,0,(H266/E266)*100)</f>
        <v>14.45</v>
      </c>
    </row>
    <row r="267" spans="1:16" x14ac:dyDescent="0.2">
      <c r="A267" s="8" t="s">
        <v>38</v>
      </c>
      <c r="B267" s="3" t="s">
        <v>39</v>
      </c>
      <c r="C267" s="4">
        <v>4000</v>
      </c>
      <c r="D267" s="4">
        <v>3970</v>
      </c>
      <c r="E267" s="4">
        <v>2470</v>
      </c>
      <c r="F267" s="4">
        <v>120</v>
      </c>
      <c r="G267" s="4">
        <v>0</v>
      </c>
      <c r="H267" s="4">
        <v>120</v>
      </c>
      <c r="I267" s="4">
        <v>0</v>
      </c>
      <c r="J267" s="4">
        <v>0</v>
      </c>
      <c r="K267" s="4">
        <f>E267-F267</f>
        <v>2350</v>
      </c>
      <c r="L267" s="4">
        <f>D267-F267</f>
        <v>3850</v>
      </c>
      <c r="M267" s="4">
        <f>IF(E267=0,0,(F267/E267)*100)</f>
        <v>4.8582995951417001</v>
      </c>
      <c r="N267" s="4">
        <f>D267-H267</f>
        <v>3850</v>
      </c>
      <c r="O267" s="4">
        <f>E267-H267</f>
        <v>2350</v>
      </c>
      <c r="P267" s="4">
        <f>IF(E267=0,0,(H267/E267)*100)</f>
        <v>4.8582995951417001</v>
      </c>
    </row>
    <row r="268" spans="1:16" x14ac:dyDescent="0.2">
      <c r="A268" s="8" t="s">
        <v>52</v>
      </c>
      <c r="B268" s="3" t="s">
        <v>53</v>
      </c>
      <c r="C268" s="4">
        <v>600</v>
      </c>
      <c r="D268" s="4">
        <v>630</v>
      </c>
      <c r="E268" s="4">
        <v>630</v>
      </c>
      <c r="F268" s="4">
        <v>630</v>
      </c>
      <c r="G268" s="4">
        <v>0</v>
      </c>
      <c r="H268" s="4">
        <v>630</v>
      </c>
      <c r="I268" s="4">
        <v>0</v>
      </c>
      <c r="J268" s="4">
        <v>0</v>
      </c>
      <c r="K268" s="4">
        <f>E268-F268</f>
        <v>0</v>
      </c>
      <c r="L268" s="4">
        <f>D268-F268</f>
        <v>0</v>
      </c>
      <c r="M268" s="4">
        <f>IF(E268=0,0,(F268/E268)*100)</f>
        <v>100</v>
      </c>
      <c r="N268" s="4">
        <f>D268-H268</f>
        <v>0</v>
      </c>
      <c r="O268" s="4">
        <f>E268-H268</f>
        <v>0</v>
      </c>
      <c r="P268" s="4">
        <f>IF(E268=0,0,(H268/E268)*100)</f>
        <v>100</v>
      </c>
    </row>
    <row r="269" spans="1:16" x14ac:dyDescent="0.2">
      <c r="A269" s="5" t="s">
        <v>104</v>
      </c>
      <c r="B269" s="6" t="s">
        <v>105</v>
      </c>
      <c r="C269" s="7">
        <v>39620</v>
      </c>
      <c r="D269" s="7">
        <v>39620</v>
      </c>
      <c r="E269" s="7">
        <v>14620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f>E269-F269</f>
        <v>14620</v>
      </c>
      <c r="L269" s="7">
        <f>D269-F269</f>
        <v>39620</v>
      </c>
      <c r="M269" s="7">
        <f>IF(E269=0,0,(F269/E269)*100)</f>
        <v>0</v>
      </c>
      <c r="N269" s="7">
        <f>D269-H269</f>
        <v>39620</v>
      </c>
      <c r="O269" s="7">
        <f>E269-H269</f>
        <v>14620</v>
      </c>
      <c r="P269" s="7">
        <f>IF(E269=0,0,(H269/E269)*100)</f>
        <v>0</v>
      </c>
    </row>
    <row r="270" spans="1:16" x14ac:dyDescent="0.2">
      <c r="A270" s="8" t="s">
        <v>22</v>
      </c>
      <c r="B270" s="3" t="s">
        <v>23</v>
      </c>
      <c r="C270" s="4">
        <v>39620</v>
      </c>
      <c r="D270" s="4">
        <v>39620</v>
      </c>
      <c r="E270" s="4">
        <v>14620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14620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14620</v>
      </c>
      <c r="P270" s="4">
        <f>IF(E270=0,0,(H270/E270)*100)</f>
        <v>0</v>
      </c>
    </row>
    <row r="271" spans="1:16" x14ac:dyDescent="0.2">
      <c r="A271" s="8" t="s">
        <v>32</v>
      </c>
      <c r="B271" s="3" t="s">
        <v>33</v>
      </c>
      <c r="C271" s="4">
        <v>39620</v>
      </c>
      <c r="D271" s="4">
        <v>39620</v>
      </c>
      <c r="E271" s="4">
        <v>14620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14620</v>
      </c>
      <c r="L271" s="4">
        <f>D271-F271</f>
        <v>39620</v>
      </c>
      <c r="M271" s="4">
        <f>IF(E271=0,0,(F271/E271)*100)</f>
        <v>0</v>
      </c>
      <c r="N271" s="4">
        <f>D271-H271</f>
        <v>39620</v>
      </c>
      <c r="O271" s="4">
        <f>E271-H271</f>
        <v>14620</v>
      </c>
      <c r="P271" s="4">
        <f>IF(E271=0,0,(H271/E271)*100)</f>
        <v>0</v>
      </c>
    </row>
    <row r="272" spans="1:16" x14ac:dyDescent="0.2">
      <c r="A272" s="8" t="s">
        <v>34</v>
      </c>
      <c r="B272" s="3" t="s">
        <v>35</v>
      </c>
      <c r="C272" s="4">
        <v>30500</v>
      </c>
      <c r="D272" s="4">
        <v>30500</v>
      </c>
      <c r="E272" s="4">
        <v>5500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5500</v>
      </c>
      <c r="L272" s="4">
        <f>D272-F272</f>
        <v>30500</v>
      </c>
      <c r="M272" s="4">
        <f>IF(E272=0,0,(F272/E272)*100)</f>
        <v>0</v>
      </c>
      <c r="N272" s="4">
        <f>D272-H272</f>
        <v>30500</v>
      </c>
      <c r="O272" s="4">
        <f>E272-H272</f>
        <v>5500</v>
      </c>
      <c r="P272" s="4">
        <f>IF(E272=0,0,(H272/E272)*100)</f>
        <v>0</v>
      </c>
    </row>
    <row r="273" spans="1:16" x14ac:dyDescent="0.2">
      <c r="A273" s="8" t="s">
        <v>36</v>
      </c>
      <c r="B273" s="3" t="s">
        <v>37</v>
      </c>
      <c r="C273" s="4">
        <v>5000</v>
      </c>
      <c r="D273" s="4">
        <v>5000</v>
      </c>
      <c r="E273" s="4">
        <v>5000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5000</v>
      </c>
      <c r="L273" s="4">
        <f>D273-F273</f>
        <v>5000</v>
      </c>
      <c r="M273" s="4">
        <f>IF(E273=0,0,(F273/E273)*100)</f>
        <v>0</v>
      </c>
      <c r="N273" s="4">
        <f>D273-H273</f>
        <v>5000</v>
      </c>
      <c r="O273" s="4">
        <f>E273-H273</f>
        <v>5000</v>
      </c>
      <c r="P273" s="4">
        <f>IF(E273=0,0,(H273/E273)*100)</f>
        <v>0</v>
      </c>
    </row>
    <row r="274" spans="1:16" x14ac:dyDescent="0.2">
      <c r="A274" s="8" t="s">
        <v>38</v>
      </c>
      <c r="B274" s="3" t="s">
        <v>39</v>
      </c>
      <c r="C274" s="4">
        <v>4120</v>
      </c>
      <c r="D274" s="4">
        <v>4120</v>
      </c>
      <c r="E274" s="4">
        <v>4120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f>E274-F274</f>
        <v>4120</v>
      </c>
      <c r="L274" s="4">
        <f>D274-F274</f>
        <v>4120</v>
      </c>
      <c r="M274" s="4">
        <f>IF(E274=0,0,(F274/E274)*100)</f>
        <v>0</v>
      </c>
      <c r="N274" s="4">
        <f>D274-H274</f>
        <v>4120</v>
      </c>
      <c r="O274" s="4">
        <f>E274-H274</f>
        <v>4120</v>
      </c>
      <c r="P274" s="4">
        <f>IF(E274=0,0,(H274/E274)*100)</f>
        <v>0</v>
      </c>
    </row>
    <row r="275" spans="1:16" x14ac:dyDescent="0.2">
      <c r="A275" s="5" t="s">
        <v>106</v>
      </c>
      <c r="B275" s="6" t="s">
        <v>107</v>
      </c>
      <c r="C275" s="7">
        <v>400000</v>
      </c>
      <c r="D275" s="7">
        <v>409500</v>
      </c>
      <c r="E275" s="7">
        <v>191300</v>
      </c>
      <c r="F275" s="7">
        <v>81306</v>
      </c>
      <c r="G275" s="7">
        <v>0</v>
      </c>
      <c r="H275" s="7">
        <v>81306</v>
      </c>
      <c r="I275" s="7">
        <v>0</v>
      </c>
      <c r="J275" s="7">
        <v>0</v>
      </c>
      <c r="K275" s="7">
        <f>E275-F275</f>
        <v>109994</v>
      </c>
      <c r="L275" s="7">
        <f>D275-F275</f>
        <v>328194</v>
      </c>
      <c r="M275" s="7">
        <f>IF(E275=0,0,(F275/E275)*100)</f>
        <v>42.501829587036063</v>
      </c>
      <c r="N275" s="7">
        <f>D275-H275</f>
        <v>328194</v>
      </c>
      <c r="O275" s="7">
        <f>E275-H275</f>
        <v>109994</v>
      </c>
      <c r="P275" s="7">
        <f>IF(E275=0,0,(H275/E275)*100)</f>
        <v>42.501829587036063</v>
      </c>
    </row>
    <row r="276" spans="1:16" x14ac:dyDescent="0.2">
      <c r="A276" s="8" t="s">
        <v>22</v>
      </c>
      <c r="B276" s="3" t="s">
        <v>23</v>
      </c>
      <c r="C276" s="4">
        <v>400000</v>
      </c>
      <c r="D276" s="4">
        <v>409500</v>
      </c>
      <c r="E276" s="4">
        <v>191300</v>
      </c>
      <c r="F276" s="4">
        <v>81306</v>
      </c>
      <c r="G276" s="4">
        <v>0</v>
      </c>
      <c r="H276" s="4">
        <v>81306</v>
      </c>
      <c r="I276" s="4">
        <v>0</v>
      </c>
      <c r="J276" s="4">
        <v>0</v>
      </c>
      <c r="K276" s="4">
        <f>E276-F276</f>
        <v>109994</v>
      </c>
      <c r="L276" s="4">
        <f>D276-F276</f>
        <v>328194</v>
      </c>
      <c r="M276" s="4">
        <f>IF(E276=0,0,(F276/E276)*100)</f>
        <v>42.501829587036063</v>
      </c>
      <c r="N276" s="4">
        <f>D276-H276</f>
        <v>328194</v>
      </c>
      <c r="O276" s="4">
        <f>E276-H276</f>
        <v>109994</v>
      </c>
      <c r="P276" s="4">
        <f>IF(E276=0,0,(H276/E276)*100)</f>
        <v>42.501829587036063</v>
      </c>
    </row>
    <row r="277" spans="1:16" x14ac:dyDescent="0.2">
      <c r="A277" s="8" t="s">
        <v>32</v>
      </c>
      <c r="B277" s="3" t="s">
        <v>33</v>
      </c>
      <c r="C277" s="4">
        <v>380000</v>
      </c>
      <c r="D277" s="4">
        <v>389500</v>
      </c>
      <c r="E277" s="4">
        <v>171300</v>
      </c>
      <c r="F277" s="4">
        <v>81306</v>
      </c>
      <c r="G277" s="4">
        <v>0</v>
      </c>
      <c r="H277" s="4">
        <v>81306</v>
      </c>
      <c r="I277" s="4">
        <v>0</v>
      </c>
      <c r="J277" s="4">
        <v>0</v>
      </c>
      <c r="K277" s="4">
        <f>E277-F277</f>
        <v>89994</v>
      </c>
      <c r="L277" s="4">
        <f>D277-F277</f>
        <v>308194</v>
      </c>
      <c r="M277" s="4">
        <f>IF(E277=0,0,(F277/E277)*100)</f>
        <v>47.464098073555164</v>
      </c>
      <c r="N277" s="4">
        <f>D277-H277</f>
        <v>308194</v>
      </c>
      <c r="O277" s="4">
        <f>E277-H277</f>
        <v>89994</v>
      </c>
      <c r="P277" s="4">
        <f>IF(E277=0,0,(H277/E277)*100)</f>
        <v>47.464098073555164</v>
      </c>
    </row>
    <row r="278" spans="1:16" x14ac:dyDescent="0.2">
      <c r="A278" s="8" t="s">
        <v>34</v>
      </c>
      <c r="B278" s="3" t="s">
        <v>35</v>
      </c>
      <c r="C278" s="4">
        <v>30000</v>
      </c>
      <c r="D278" s="4">
        <v>39500</v>
      </c>
      <c r="E278" s="4">
        <v>24300</v>
      </c>
      <c r="F278" s="4">
        <v>18022</v>
      </c>
      <c r="G278" s="4">
        <v>0</v>
      </c>
      <c r="H278" s="4">
        <v>18022</v>
      </c>
      <c r="I278" s="4">
        <v>0</v>
      </c>
      <c r="J278" s="4">
        <v>0</v>
      </c>
      <c r="K278" s="4">
        <f>E278-F278</f>
        <v>6278</v>
      </c>
      <c r="L278" s="4">
        <f>D278-F278</f>
        <v>21478</v>
      </c>
      <c r="M278" s="4">
        <f>IF(E278=0,0,(F278/E278)*100)</f>
        <v>74.164609053497941</v>
      </c>
      <c r="N278" s="4">
        <f>D278-H278</f>
        <v>21478</v>
      </c>
      <c r="O278" s="4">
        <f>E278-H278</f>
        <v>6278</v>
      </c>
      <c r="P278" s="4">
        <f>IF(E278=0,0,(H278/E278)*100)</f>
        <v>74.164609053497941</v>
      </c>
    </row>
    <row r="279" spans="1:16" x14ac:dyDescent="0.2">
      <c r="A279" s="8" t="s">
        <v>36</v>
      </c>
      <c r="B279" s="3" t="s">
        <v>37</v>
      </c>
      <c r="C279" s="4">
        <v>350000</v>
      </c>
      <c r="D279" s="4">
        <v>350000</v>
      </c>
      <c r="E279" s="4">
        <v>147000</v>
      </c>
      <c r="F279" s="4">
        <v>63284</v>
      </c>
      <c r="G279" s="4">
        <v>0</v>
      </c>
      <c r="H279" s="4">
        <v>63284</v>
      </c>
      <c r="I279" s="4">
        <v>0</v>
      </c>
      <c r="J279" s="4">
        <v>0</v>
      </c>
      <c r="K279" s="4">
        <f>E279-F279</f>
        <v>83716</v>
      </c>
      <c r="L279" s="4">
        <f>D279-F279</f>
        <v>286716</v>
      </c>
      <c r="M279" s="4">
        <f>IF(E279=0,0,(F279/E279)*100)</f>
        <v>43.050340136054423</v>
      </c>
      <c r="N279" s="4">
        <f>D279-H279</f>
        <v>286716</v>
      </c>
      <c r="O279" s="4">
        <f>E279-H279</f>
        <v>83716</v>
      </c>
      <c r="P279" s="4">
        <f>IF(E279=0,0,(H279/E279)*100)</f>
        <v>43.050340136054423</v>
      </c>
    </row>
    <row r="280" spans="1:16" x14ac:dyDescent="0.2">
      <c r="A280" s="8" t="s">
        <v>52</v>
      </c>
      <c r="B280" s="3" t="s">
        <v>53</v>
      </c>
      <c r="C280" s="4">
        <v>20000</v>
      </c>
      <c r="D280" s="4">
        <v>20000</v>
      </c>
      <c r="E280" s="4">
        <v>20000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f>E280-F280</f>
        <v>20000</v>
      </c>
      <c r="L280" s="4">
        <f>D280-F280</f>
        <v>20000</v>
      </c>
      <c r="M280" s="4">
        <f>IF(E280=0,0,(F280/E280)*100)</f>
        <v>0</v>
      </c>
      <c r="N280" s="4">
        <f>D280-H280</f>
        <v>20000</v>
      </c>
      <c r="O280" s="4">
        <f>E280-H280</f>
        <v>20000</v>
      </c>
      <c r="P280" s="4">
        <f>IF(E280=0,0,(H280/E280)*100)</f>
        <v>0</v>
      </c>
    </row>
    <row r="281" spans="1:16" x14ac:dyDescent="0.2">
      <c r="A281" s="5" t="s">
        <v>108</v>
      </c>
      <c r="B281" s="6" t="s">
        <v>109</v>
      </c>
      <c r="C281" s="7">
        <v>3007530</v>
      </c>
      <c r="D281" s="7">
        <v>3133730</v>
      </c>
      <c r="E281" s="7">
        <v>1456320</v>
      </c>
      <c r="F281" s="7">
        <v>1044348.12</v>
      </c>
      <c r="G281" s="7">
        <v>0</v>
      </c>
      <c r="H281" s="7">
        <v>944814.44</v>
      </c>
      <c r="I281" s="7">
        <v>99533.680000000008</v>
      </c>
      <c r="J281" s="7">
        <v>0</v>
      </c>
      <c r="K281" s="7">
        <f>E281-F281</f>
        <v>411971.88</v>
      </c>
      <c r="L281" s="7">
        <f>D281-F281</f>
        <v>2089381.88</v>
      </c>
      <c r="M281" s="7">
        <f>IF(E281=0,0,(F281/E281)*100)</f>
        <v>71.711445286750163</v>
      </c>
      <c r="N281" s="7">
        <f>D281-H281</f>
        <v>2188915.56</v>
      </c>
      <c r="O281" s="7">
        <f>E281-H281</f>
        <v>511505.56000000006</v>
      </c>
      <c r="P281" s="7">
        <f>IF(E281=0,0,(H281/E281)*100)</f>
        <v>64.87684300153812</v>
      </c>
    </row>
    <row r="282" spans="1:16" x14ac:dyDescent="0.2">
      <c r="A282" s="8" t="s">
        <v>22</v>
      </c>
      <c r="B282" s="3" t="s">
        <v>23</v>
      </c>
      <c r="C282" s="4">
        <v>3007530</v>
      </c>
      <c r="D282" s="4">
        <v>3133730</v>
      </c>
      <c r="E282" s="4">
        <v>1456320</v>
      </c>
      <c r="F282" s="4">
        <v>1044348.12</v>
      </c>
      <c r="G282" s="4">
        <v>0</v>
      </c>
      <c r="H282" s="4">
        <v>944814.44</v>
      </c>
      <c r="I282" s="4">
        <v>99533.680000000008</v>
      </c>
      <c r="J282" s="4">
        <v>0</v>
      </c>
      <c r="K282" s="4">
        <f>E282-F282</f>
        <v>411971.88</v>
      </c>
      <c r="L282" s="4">
        <f>D282-F282</f>
        <v>2089381.88</v>
      </c>
      <c r="M282" s="4">
        <f>IF(E282=0,0,(F282/E282)*100)</f>
        <v>71.711445286750163</v>
      </c>
      <c r="N282" s="4">
        <f>D282-H282</f>
        <v>2188915.56</v>
      </c>
      <c r="O282" s="4">
        <f>E282-H282</f>
        <v>511505.56000000006</v>
      </c>
      <c r="P282" s="4">
        <f>IF(E282=0,0,(H282/E282)*100)</f>
        <v>64.87684300153812</v>
      </c>
    </row>
    <row r="283" spans="1:16" x14ac:dyDescent="0.2">
      <c r="A283" s="8" t="s">
        <v>24</v>
      </c>
      <c r="B283" s="3" t="s">
        <v>25</v>
      </c>
      <c r="C283" s="4">
        <v>2685730</v>
      </c>
      <c r="D283" s="4">
        <v>2804958</v>
      </c>
      <c r="E283" s="4">
        <v>1272128</v>
      </c>
      <c r="F283" s="4">
        <v>1023112.52</v>
      </c>
      <c r="G283" s="4">
        <v>0</v>
      </c>
      <c r="H283" s="4">
        <v>930550.84</v>
      </c>
      <c r="I283" s="4">
        <v>92561.680000000008</v>
      </c>
      <c r="J283" s="4">
        <v>0</v>
      </c>
      <c r="K283" s="4">
        <f>E283-F283</f>
        <v>249015.47999999998</v>
      </c>
      <c r="L283" s="4">
        <f>D283-F283</f>
        <v>1781845.48</v>
      </c>
      <c r="M283" s="4">
        <f>IF(E283=0,0,(F283/E283)*100)</f>
        <v>80.425281103788308</v>
      </c>
      <c r="N283" s="4">
        <f>D283-H283</f>
        <v>1874407.1600000001</v>
      </c>
      <c r="O283" s="4">
        <f>E283-H283</f>
        <v>341577.16000000003</v>
      </c>
      <c r="P283" s="4">
        <f>IF(E283=0,0,(H283/E283)*100)</f>
        <v>73.149151657694816</v>
      </c>
    </row>
    <row r="284" spans="1:16" x14ac:dyDescent="0.2">
      <c r="A284" s="8" t="s">
        <v>26</v>
      </c>
      <c r="B284" s="3" t="s">
        <v>27</v>
      </c>
      <c r="C284" s="4">
        <v>2201418</v>
      </c>
      <c r="D284" s="4">
        <v>2299146</v>
      </c>
      <c r="E284" s="4">
        <v>1042728</v>
      </c>
      <c r="F284" s="4">
        <v>837111.46</v>
      </c>
      <c r="G284" s="4">
        <v>0</v>
      </c>
      <c r="H284" s="4">
        <v>761243.22</v>
      </c>
      <c r="I284" s="4">
        <v>75868.240000000005</v>
      </c>
      <c r="J284" s="4">
        <v>0</v>
      </c>
      <c r="K284" s="4">
        <f>E284-F284</f>
        <v>205616.54000000004</v>
      </c>
      <c r="L284" s="4">
        <f>D284-F284</f>
        <v>1462034.54</v>
      </c>
      <c r="M284" s="4">
        <f>IF(E284=0,0,(F284/E284)*100)</f>
        <v>80.280903552987922</v>
      </c>
      <c r="N284" s="4">
        <f>D284-H284</f>
        <v>1537902.78</v>
      </c>
      <c r="O284" s="4">
        <f>E284-H284</f>
        <v>281484.78000000003</v>
      </c>
      <c r="P284" s="4">
        <f>IF(E284=0,0,(H284/E284)*100)</f>
        <v>73.004965820424886</v>
      </c>
    </row>
    <row r="285" spans="1:16" x14ac:dyDescent="0.2">
      <c r="A285" s="8" t="s">
        <v>28</v>
      </c>
      <c r="B285" s="3" t="s">
        <v>29</v>
      </c>
      <c r="C285" s="4">
        <v>2201418</v>
      </c>
      <c r="D285" s="4">
        <v>2299146</v>
      </c>
      <c r="E285" s="4">
        <v>1042728</v>
      </c>
      <c r="F285" s="4">
        <v>837111.46</v>
      </c>
      <c r="G285" s="4">
        <v>0</v>
      </c>
      <c r="H285" s="4">
        <v>761243.22</v>
      </c>
      <c r="I285" s="4">
        <v>75868.240000000005</v>
      </c>
      <c r="J285" s="4">
        <v>0</v>
      </c>
      <c r="K285" s="4">
        <f>E285-F285</f>
        <v>205616.54000000004</v>
      </c>
      <c r="L285" s="4">
        <f>D285-F285</f>
        <v>1462034.54</v>
      </c>
      <c r="M285" s="4">
        <f>IF(E285=0,0,(F285/E285)*100)</f>
        <v>80.280903552987922</v>
      </c>
      <c r="N285" s="4">
        <f>D285-H285</f>
        <v>1537902.78</v>
      </c>
      <c r="O285" s="4">
        <f>E285-H285</f>
        <v>281484.78000000003</v>
      </c>
      <c r="P285" s="4">
        <f>IF(E285=0,0,(H285/E285)*100)</f>
        <v>73.004965820424886</v>
      </c>
    </row>
    <row r="286" spans="1:16" x14ac:dyDescent="0.2">
      <c r="A286" s="8" t="s">
        <v>30</v>
      </c>
      <c r="B286" s="3" t="s">
        <v>31</v>
      </c>
      <c r="C286" s="4">
        <v>484312</v>
      </c>
      <c r="D286" s="4">
        <v>505812</v>
      </c>
      <c r="E286" s="4">
        <v>229400</v>
      </c>
      <c r="F286" s="4">
        <v>186001.06</v>
      </c>
      <c r="G286" s="4">
        <v>0</v>
      </c>
      <c r="H286" s="4">
        <v>169307.62</v>
      </c>
      <c r="I286" s="4">
        <v>16693.439999999999</v>
      </c>
      <c r="J286" s="4">
        <v>0</v>
      </c>
      <c r="K286" s="4">
        <f>E286-F286</f>
        <v>43398.94</v>
      </c>
      <c r="L286" s="4">
        <f>D286-F286</f>
        <v>319810.94</v>
      </c>
      <c r="M286" s="4">
        <f>IF(E286=0,0,(F286/E286)*100)</f>
        <v>81.081543156059283</v>
      </c>
      <c r="N286" s="4">
        <f>D286-H286</f>
        <v>336504.38</v>
      </c>
      <c r="O286" s="4">
        <f>E286-H286</f>
        <v>60092.380000000005</v>
      </c>
      <c r="P286" s="4">
        <f>IF(E286=0,0,(H286/E286)*100)</f>
        <v>73.804542284219693</v>
      </c>
    </row>
    <row r="287" spans="1:16" x14ac:dyDescent="0.2">
      <c r="A287" s="8" t="s">
        <v>32</v>
      </c>
      <c r="B287" s="3" t="s">
        <v>33</v>
      </c>
      <c r="C287" s="4">
        <v>319800</v>
      </c>
      <c r="D287" s="4">
        <v>326772</v>
      </c>
      <c r="E287" s="4">
        <v>182192</v>
      </c>
      <c r="F287" s="4">
        <v>21235.600000000002</v>
      </c>
      <c r="G287" s="4">
        <v>0</v>
      </c>
      <c r="H287" s="4">
        <v>14263.6</v>
      </c>
      <c r="I287" s="4">
        <v>6972</v>
      </c>
      <c r="J287" s="4">
        <v>0</v>
      </c>
      <c r="K287" s="4">
        <f>E287-F287</f>
        <v>160956.4</v>
      </c>
      <c r="L287" s="4">
        <f>D287-F287</f>
        <v>305536.40000000002</v>
      </c>
      <c r="M287" s="4">
        <f>IF(E287=0,0,(F287/E287)*100)</f>
        <v>11.655616053394223</v>
      </c>
      <c r="N287" s="4">
        <f>D287-H287</f>
        <v>312508.40000000002</v>
      </c>
      <c r="O287" s="4">
        <f>E287-H287</f>
        <v>167928.4</v>
      </c>
      <c r="P287" s="4">
        <f>IF(E287=0,0,(H287/E287)*100)</f>
        <v>7.8288838148766136</v>
      </c>
    </row>
    <row r="288" spans="1:16" x14ac:dyDescent="0.2">
      <c r="A288" s="8" t="s">
        <v>34</v>
      </c>
      <c r="B288" s="3" t="s">
        <v>35</v>
      </c>
      <c r="C288" s="4">
        <v>74000</v>
      </c>
      <c r="D288" s="4">
        <v>78972</v>
      </c>
      <c r="E288" s="4">
        <v>41972</v>
      </c>
      <c r="F288" s="4">
        <v>9589.2000000000007</v>
      </c>
      <c r="G288" s="4">
        <v>0</v>
      </c>
      <c r="H288" s="4">
        <v>4617.2</v>
      </c>
      <c r="I288" s="4">
        <v>4972</v>
      </c>
      <c r="J288" s="4">
        <v>0</v>
      </c>
      <c r="K288" s="4">
        <f>E288-F288</f>
        <v>32382.799999999999</v>
      </c>
      <c r="L288" s="4">
        <f>D288-F288</f>
        <v>69382.8</v>
      </c>
      <c r="M288" s="4">
        <f>IF(E288=0,0,(F288/E288)*100)</f>
        <v>22.846659677880492</v>
      </c>
      <c r="N288" s="4">
        <f>D288-H288</f>
        <v>74354.8</v>
      </c>
      <c r="O288" s="4">
        <f>E288-H288</f>
        <v>37354.800000000003</v>
      </c>
      <c r="P288" s="4">
        <f>IF(E288=0,0,(H288/E288)*100)</f>
        <v>11.000667111407605</v>
      </c>
    </row>
    <row r="289" spans="1:16" x14ac:dyDescent="0.2">
      <c r="A289" s="8" t="s">
        <v>36</v>
      </c>
      <c r="B289" s="3" t="s">
        <v>37</v>
      </c>
      <c r="C289" s="4">
        <v>102000</v>
      </c>
      <c r="D289" s="4">
        <v>104000</v>
      </c>
      <c r="E289" s="4">
        <v>59500</v>
      </c>
      <c r="F289" s="4">
        <v>7707.04</v>
      </c>
      <c r="G289" s="4">
        <v>0</v>
      </c>
      <c r="H289" s="4">
        <v>5707.04</v>
      </c>
      <c r="I289" s="4">
        <v>2000</v>
      </c>
      <c r="J289" s="4">
        <v>0</v>
      </c>
      <c r="K289" s="4">
        <f>E289-F289</f>
        <v>51792.959999999999</v>
      </c>
      <c r="L289" s="4">
        <f>D289-F289</f>
        <v>96292.96</v>
      </c>
      <c r="M289" s="4">
        <f>IF(E289=0,0,(F289/E289)*100)</f>
        <v>12.953008403361343</v>
      </c>
      <c r="N289" s="4">
        <f>D289-H289</f>
        <v>98292.96</v>
      </c>
      <c r="O289" s="4">
        <f>E289-H289</f>
        <v>53792.959999999999</v>
      </c>
      <c r="P289" s="4">
        <f>IF(E289=0,0,(H289/E289)*100)</f>
        <v>9.5916638655462183</v>
      </c>
    </row>
    <row r="290" spans="1:16" x14ac:dyDescent="0.2">
      <c r="A290" s="8" t="s">
        <v>38</v>
      </c>
      <c r="B290" s="3" t="s">
        <v>39</v>
      </c>
      <c r="C290" s="4">
        <v>5000</v>
      </c>
      <c r="D290" s="4">
        <v>5000</v>
      </c>
      <c r="E290" s="4">
        <v>2700</v>
      </c>
      <c r="F290" s="4">
        <v>406</v>
      </c>
      <c r="G290" s="4">
        <v>0</v>
      </c>
      <c r="H290" s="4">
        <v>406</v>
      </c>
      <c r="I290" s="4">
        <v>0</v>
      </c>
      <c r="J290" s="4">
        <v>0</v>
      </c>
      <c r="K290" s="4">
        <f>E290-F290</f>
        <v>2294</v>
      </c>
      <c r="L290" s="4">
        <f>D290-F290</f>
        <v>4594</v>
      </c>
      <c r="M290" s="4">
        <f>IF(E290=0,0,(F290/E290)*100)</f>
        <v>15.037037037037038</v>
      </c>
      <c r="N290" s="4">
        <f>D290-H290</f>
        <v>4594</v>
      </c>
      <c r="O290" s="4">
        <f>E290-H290</f>
        <v>2294</v>
      </c>
      <c r="P290" s="4">
        <f>IF(E290=0,0,(H290/E290)*100)</f>
        <v>15.037037037037038</v>
      </c>
    </row>
    <row r="291" spans="1:16" x14ac:dyDescent="0.2">
      <c r="A291" s="8" t="s">
        <v>40</v>
      </c>
      <c r="B291" s="3" t="s">
        <v>41</v>
      </c>
      <c r="C291" s="4">
        <v>138800</v>
      </c>
      <c r="D291" s="4">
        <v>138800</v>
      </c>
      <c r="E291" s="4">
        <v>78020</v>
      </c>
      <c r="F291" s="4">
        <v>3533.36</v>
      </c>
      <c r="G291" s="4">
        <v>0</v>
      </c>
      <c r="H291" s="4">
        <v>3533.36</v>
      </c>
      <c r="I291" s="4">
        <v>0</v>
      </c>
      <c r="J291" s="4">
        <v>0</v>
      </c>
      <c r="K291" s="4">
        <f>E291-F291</f>
        <v>74486.64</v>
      </c>
      <c r="L291" s="4">
        <f>D291-F291</f>
        <v>135266.64000000001</v>
      </c>
      <c r="M291" s="4">
        <f>IF(E291=0,0,(F291/E291)*100)</f>
        <v>4.5287874903870806</v>
      </c>
      <c r="N291" s="4">
        <f>D291-H291</f>
        <v>135266.64000000001</v>
      </c>
      <c r="O291" s="4">
        <f>E291-H291</f>
        <v>74486.64</v>
      </c>
      <c r="P291" s="4">
        <f>IF(E291=0,0,(H291/E291)*100)</f>
        <v>4.5287874903870806</v>
      </c>
    </row>
    <row r="292" spans="1:16" x14ac:dyDescent="0.2">
      <c r="A292" s="8" t="s">
        <v>42</v>
      </c>
      <c r="B292" s="3" t="s">
        <v>43</v>
      </c>
      <c r="C292" s="4">
        <v>1700</v>
      </c>
      <c r="D292" s="4">
        <v>1700</v>
      </c>
      <c r="E292" s="4">
        <v>770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770</v>
      </c>
      <c r="L292" s="4">
        <f>D292-F292</f>
        <v>1700</v>
      </c>
      <c r="M292" s="4">
        <f>IF(E292=0,0,(F292/E292)*100)</f>
        <v>0</v>
      </c>
      <c r="N292" s="4">
        <f>D292-H292</f>
        <v>1700</v>
      </c>
      <c r="O292" s="4">
        <f>E292-H292</f>
        <v>770</v>
      </c>
      <c r="P292" s="4">
        <f>IF(E292=0,0,(H292/E292)*100)</f>
        <v>0</v>
      </c>
    </row>
    <row r="293" spans="1:16" x14ac:dyDescent="0.2">
      <c r="A293" s="8" t="s">
        <v>44</v>
      </c>
      <c r="B293" s="3" t="s">
        <v>45</v>
      </c>
      <c r="C293" s="4">
        <v>18500</v>
      </c>
      <c r="D293" s="4">
        <v>18500</v>
      </c>
      <c r="E293" s="4">
        <v>7650</v>
      </c>
      <c r="F293" s="4">
        <v>3533.36</v>
      </c>
      <c r="G293" s="4">
        <v>0</v>
      </c>
      <c r="H293" s="4">
        <v>3533.36</v>
      </c>
      <c r="I293" s="4">
        <v>0</v>
      </c>
      <c r="J293" s="4">
        <v>0</v>
      </c>
      <c r="K293" s="4">
        <f>E293-F293</f>
        <v>4116.6399999999994</v>
      </c>
      <c r="L293" s="4">
        <f>D293-F293</f>
        <v>14966.64</v>
      </c>
      <c r="M293" s="4">
        <f>IF(E293=0,0,(F293/E293)*100)</f>
        <v>46.187712418300656</v>
      </c>
      <c r="N293" s="4">
        <f>D293-H293</f>
        <v>14966.64</v>
      </c>
      <c r="O293" s="4">
        <f>E293-H293</f>
        <v>4116.6399999999994</v>
      </c>
      <c r="P293" s="4">
        <f>IF(E293=0,0,(H293/E293)*100)</f>
        <v>46.187712418300656</v>
      </c>
    </row>
    <row r="294" spans="1:16" x14ac:dyDescent="0.2">
      <c r="A294" s="8" t="s">
        <v>46</v>
      </c>
      <c r="B294" s="3" t="s">
        <v>47</v>
      </c>
      <c r="C294" s="4">
        <v>118600</v>
      </c>
      <c r="D294" s="4">
        <v>118600</v>
      </c>
      <c r="E294" s="4">
        <v>69600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69600</v>
      </c>
      <c r="L294" s="4">
        <f>D294-F294</f>
        <v>118600</v>
      </c>
      <c r="M294" s="4">
        <f>IF(E294=0,0,(F294/E294)*100)</f>
        <v>0</v>
      </c>
      <c r="N294" s="4">
        <f>D294-H294</f>
        <v>118600</v>
      </c>
      <c r="O294" s="4">
        <f>E294-H294</f>
        <v>69600</v>
      </c>
      <c r="P294" s="4">
        <f>IF(E294=0,0,(H294/E294)*100)</f>
        <v>0</v>
      </c>
    </row>
    <row r="295" spans="1:16" x14ac:dyDescent="0.2">
      <c r="A295" s="8" t="s">
        <v>52</v>
      </c>
      <c r="B295" s="3" t="s">
        <v>53</v>
      </c>
      <c r="C295" s="4">
        <v>2000</v>
      </c>
      <c r="D295" s="4">
        <v>2000</v>
      </c>
      <c r="E295" s="4">
        <v>2000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f>E295-F295</f>
        <v>2000</v>
      </c>
      <c r="L295" s="4">
        <f>D295-F295</f>
        <v>2000</v>
      </c>
      <c r="M295" s="4">
        <f>IF(E295=0,0,(F295/E295)*100)</f>
        <v>0</v>
      </c>
      <c r="N295" s="4">
        <f>D295-H295</f>
        <v>2000</v>
      </c>
      <c r="O295" s="4">
        <f>E295-H295</f>
        <v>2000</v>
      </c>
      <c r="P295" s="4">
        <f>IF(E295=0,0,(H295/E295)*100)</f>
        <v>0</v>
      </c>
    </row>
    <row r="296" spans="1:16" x14ac:dyDescent="0.2">
      <c r="A296" s="5" t="s">
        <v>110</v>
      </c>
      <c r="B296" s="6" t="s">
        <v>111</v>
      </c>
      <c r="C296" s="7">
        <v>50000</v>
      </c>
      <c r="D296" s="7">
        <v>402552</v>
      </c>
      <c r="E296" s="7">
        <v>402552</v>
      </c>
      <c r="F296" s="7">
        <v>318242.76</v>
      </c>
      <c r="G296" s="7">
        <v>0</v>
      </c>
      <c r="H296" s="7">
        <v>318242.76</v>
      </c>
      <c r="I296" s="7">
        <v>0</v>
      </c>
      <c r="J296" s="7">
        <v>0</v>
      </c>
      <c r="K296" s="7">
        <f>E296-F296</f>
        <v>84309.239999999991</v>
      </c>
      <c r="L296" s="7">
        <f>D296-F296</f>
        <v>84309.239999999991</v>
      </c>
      <c r="M296" s="7">
        <f>IF(E296=0,0,(F296/E296)*100)</f>
        <v>79.056310737494783</v>
      </c>
      <c r="N296" s="7">
        <f>D296-H296</f>
        <v>84309.239999999991</v>
      </c>
      <c r="O296" s="7">
        <f>E296-H296</f>
        <v>84309.239999999991</v>
      </c>
      <c r="P296" s="7">
        <f>IF(E296=0,0,(H296/E296)*100)</f>
        <v>79.056310737494783</v>
      </c>
    </row>
    <row r="297" spans="1:16" x14ac:dyDescent="0.2">
      <c r="A297" s="8" t="s">
        <v>22</v>
      </c>
      <c r="B297" s="3" t="s">
        <v>23</v>
      </c>
      <c r="C297" s="4">
        <v>50000</v>
      </c>
      <c r="D297" s="4">
        <v>402552</v>
      </c>
      <c r="E297" s="4">
        <v>402552</v>
      </c>
      <c r="F297" s="4">
        <v>318242.76</v>
      </c>
      <c r="G297" s="4">
        <v>0</v>
      </c>
      <c r="H297" s="4">
        <v>318242.76</v>
      </c>
      <c r="I297" s="4">
        <v>0</v>
      </c>
      <c r="J297" s="4">
        <v>0</v>
      </c>
      <c r="K297" s="4">
        <f>E297-F297</f>
        <v>84309.239999999991</v>
      </c>
      <c r="L297" s="4">
        <f>D297-F297</f>
        <v>84309.239999999991</v>
      </c>
      <c r="M297" s="4">
        <f>IF(E297=0,0,(F297/E297)*100)</f>
        <v>79.056310737494783</v>
      </c>
      <c r="N297" s="4">
        <f>D297-H297</f>
        <v>84309.239999999991</v>
      </c>
      <c r="O297" s="4">
        <f>E297-H297</f>
        <v>84309.239999999991</v>
      </c>
      <c r="P297" s="4">
        <f>IF(E297=0,0,(H297/E297)*100)</f>
        <v>79.056310737494783</v>
      </c>
    </row>
    <row r="298" spans="1:16" x14ac:dyDescent="0.2">
      <c r="A298" s="8" t="s">
        <v>32</v>
      </c>
      <c r="B298" s="3" t="s">
        <v>33</v>
      </c>
      <c r="C298" s="4">
        <v>50000</v>
      </c>
      <c r="D298" s="4">
        <v>79500</v>
      </c>
      <c r="E298" s="4">
        <v>79500</v>
      </c>
      <c r="F298" s="4">
        <v>16000</v>
      </c>
      <c r="G298" s="4">
        <v>0</v>
      </c>
      <c r="H298" s="4">
        <v>16000</v>
      </c>
      <c r="I298" s="4">
        <v>0</v>
      </c>
      <c r="J298" s="4">
        <v>0</v>
      </c>
      <c r="K298" s="4">
        <f>E298-F298</f>
        <v>63500</v>
      </c>
      <c r="L298" s="4">
        <f>D298-F298</f>
        <v>63500</v>
      </c>
      <c r="M298" s="4">
        <f>IF(E298=0,0,(F298/E298)*100)</f>
        <v>20.125786163522015</v>
      </c>
      <c r="N298" s="4">
        <f>D298-H298</f>
        <v>63500</v>
      </c>
      <c r="O298" s="4">
        <f>E298-H298</f>
        <v>63500</v>
      </c>
      <c r="P298" s="4">
        <f>IF(E298=0,0,(H298/E298)*100)</f>
        <v>20.125786163522015</v>
      </c>
    </row>
    <row r="299" spans="1:16" x14ac:dyDescent="0.2">
      <c r="A299" s="8" t="s">
        <v>34</v>
      </c>
      <c r="B299" s="3" t="s">
        <v>35</v>
      </c>
      <c r="C299" s="4">
        <v>50000</v>
      </c>
      <c r="D299" s="4">
        <v>79500</v>
      </c>
      <c r="E299" s="4">
        <v>79500</v>
      </c>
      <c r="F299" s="4">
        <v>16000</v>
      </c>
      <c r="G299" s="4">
        <v>0</v>
      </c>
      <c r="H299" s="4">
        <v>16000</v>
      </c>
      <c r="I299" s="4">
        <v>0</v>
      </c>
      <c r="J299" s="4">
        <v>0</v>
      </c>
      <c r="K299" s="4">
        <f>E299-F299</f>
        <v>63500</v>
      </c>
      <c r="L299" s="4">
        <f>D299-F299</f>
        <v>63500</v>
      </c>
      <c r="M299" s="4">
        <f>IF(E299=0,0,(F299/E299)*100)</f>
        <v>20.125786163522015</v>
      </c>
      <c r="N299" s="4">
        <f>D299-H299</f>
        <v>63500</v>
      </c>
      <c r="O299" s="4">
        <f>E299-H299</f>
        <v>63500</v>
      </c>
      <c r="P299" s="4">
        <f>IF(E299=0,0,(H299/E299)*100)</f>
        <v>20.125786163522015</v>
      </c>
    </row>
    <row r="300" spans="1:16" x14ac:dyDescent="0.2">
      <c r="A300" s="8" t="s">
        <v>112</v>
      </c>
      <c r="B300" s="3" t="s">
        <v>113</v>
      </c>
      <c r="C300" s="4">
        <v>0</v>
      </c>
      <c r="D300" s="4">
        <v>323052</v>
      </c>
      <c r="E300" s="4">
        <v>323052</v>
      </c>
      <c r="F300" s="4">
        <v>302242.76</v>
      </c>
      <c r="G300" s="4">
        <v>0</v>
      </c>
      <c r="H300" s="4">
        <v>302242.76</v>
      </c>
      <c r="I300" s="4">
        <v>0</v>
      </c>
      <c r="J300" s="4">
        <v>0</v>
      </c>
      <c r="K300" s="4">
        <f>E300-F300</f>
        <v>20809.239999999991</v>
      </c>
      <c r="L300" s="4">
        <f>D300-F300</f>
        <v>20809.239999999991</v>
      </c>
      <c r="M300" s="4">
        <f>IF(E300=0,0,(F300/E300)*100)</f>
        <v>93.558547849881762</v>
      </c>
      <c r="N300" s="4">
        <f>D300-H300</f>
        <v>20809.239999999991</v>
      </c>
      <c r="O300" s="4">
        <f>E300-H300</f>
        <v>20809.239999999991</v>
      </c>
      <c r="P300" s="4">
        <f>IF(E300=0,0,(H300/E300)*100)</f>
        <v>93.558547849881762</v>
      </c>
    </row>
    <row r="301" spans="1:16" x14ac:dyDescent="0.2">
      <c r="A301" s="8" t="s">
        <v>114</v>
      </c>
      <c r="B301" s="3" t="s">
        <v>115</v>
      </c>
      <c r="C301" s="4">
        <v>0</v>
      </c>
      <c r="D301" s="4">
        <v>323052</v>
      </c>
      <c r="E301" s="4">
        <v>323052</v>
      </c>
      <c r="F301" s="4">
        <v>302242.76</v>
      </c>
      <c r="G301" s="4">
        <v>0</v>
      </c>
      <c r="H301" s="4">
        <v>302242.76</v>
      </c>
      <c r="I301" s="4">
        <v>0</v>
      </c>
      <c r="J301" s="4">
        <v>0</v>
      </c>
      <c r="K301" s="4">
        <f>E301-F301</f>
        <v>20809.239999999991</v>
      </c>
      <c r="L301" s="4">
        <f>D301-F301</f>
        <v>20809.239999999991</v>
      </c>
      <c r="M301" s="4">
        <f>IF(E301=0,0,(F301/E301)*100)</f>
        <v>93.558547849881762</v>
      </c>
      <c r="N301" s="4">
        <f>D301-H301</f>
        <v>20809.239999999991</v>
      </c>
      <c r="O301" s="4">
        <f>E301-H301</f>
        <v>20809.239999999991</v>
      </c>
      <c r="P301" s="4">
        <f>IF(E301=0,0,(H301/E301)*100)</f>
        <v>93.558547849881762</v>
      </c>
    </row>
    <row r="302" spans="1:16" x14ac:dyDescent="0.2">
      <c r="A302" s="5" t="s">
        <v>116</v>
      </c>
      <c r="B302" s="6" t="s">
        <v>117</v>
      </c>
      <c r="C302" s="7">
        <v>565000</v>
      </c>
      <c r="D302" s="7">
        <v>615000</v>
      </c>
      <c r="E302" s="7">
        <v>343800</v>
      </c>
      <c r="F302" s="7">
        <v>270374.5</v>
      </c>
      <c r="G302" s="7">
        <v>0</v>
      </c>
      <c r="H302" s="7">
        <v>270374.5</v>
      </c>
      <c r="I302" s="7">
        <v>0</v>
      </c>
      <c r="J302" s="7">
        <v>0</v>
      </c>
      <c r="K302" s="7">
        <f>E302-F302</f>
        <v>73425.5</v>
      </c>
      <c r="L302" s="7">
        <f>D302-F302</f>
        <v>344625.5</v>
      </c>
      <c r="M302" s="7">
        <f>IF(E302=0,0,(F302/E302)*100)</f>
        <v>78.642961023851072</v>
      </c>
      <c r="N302" s="7">
        <f>D302-H302</f>
        <v>344625.5</v>
      </c>
      <c r="O302" s="7">
        <f>E302-H302</f>
        <v>73425.5</v>
      </c>
      <c r="P302" s="7">
        <f>IF(E302=0,0,(H302/E302)*100)</f>
        <v>78.642961023851072</v>
      </c>
    </row>
    <row r="303" spans="1:16" x14ac:dyDescent="0.2">
      <c r="A303" s="8" t="s">
        <v>22</v>
      </c>
      <c r="B303" s="3" t="s">
        <v>23</v>
      </c>
      <c r="C303" s="4">
        <v>565000</v>
      </c>
      <c r="D303" s="4">
        <v>615000</v>
      </c>
      <c r="E303" s="4">
        <v>343800</v>
      </c>
      <c r="F303" s="4">
        <v>270374.5</v>
      </c>
      <c r="G303" s="4">
        <v>0</v>
      </c>
      <c r="H303" s="4">
        <v>270374.5</v>
      </c>
      <c r="I303" s="4">
        <v>0</v>
      </c>
      <c r="J303" s="4">
        <v>0</v>
      </c>
      <c r="K303" s="4">
        <f>E303-F303</f>
        <v>73425.5</v>
      </c>
      <c r="L303" s="4">
        <f>D303-F303</f>
        <v>344625.5</v>
      </c>
      <c r="M303" s="4">
        <f>IF(E303=0,0,(F303/E303)*100)</f>
        <v>78.642961023851072</v>
      </c>
      <c r="N303" s="4">
        <f>D303-H303</f>
        <v>344625.5</v>
      </c>
      <c r="O303" s="4">
        <f>E303-H303</f>
        <v>73425.5</v>
      </c>
      <c r="P303" s="4">
        <f>IF(E303=0,0,(H303/E303)*100)</f>
        <v>78.642961023851072</v>
      </c>
    </row>
    <row r="304" spans="1:16" x14ac:dyDescent="0.2">
      <c r="A304" s="8" t="s">
        <v>32</v>
      </c>
      <c r="B304" s="3" t="s">
        <v>33</v>
      </c>
      <c r="C304" s="4">
        <v>565000</v>
      </c>
      <c r="D304" s="4">
        <v>615000</v>
      </c>
      <c r="E304" s="4">
        <v>343800</v>
      </c>
      <c r="F304" s="4">
        <v>270374.5</v>
      </c>
      <c r="G304" s="4">
        <v>0</v>
      </c>
      <c r="H304" s="4">
        <v>270374.5</v>
      </c>
      <c r="I304" s="4">
        <v>0</v>
      </c>
      <c r="J304" s="4">
        <v>0</v>
      </c>
      <c r="K304" s="4">
        <f>E304-F304</f>
        <v>73425.5</v>
      </c>
      <c r="L304" s="4">
        <f>D304-F304</f>
        <v>344625.5</v>
      </c>
      <c r="M304" s="4">
        <f>IF(E304=0,0,(F304/E304)*100)</f>
        <v>78.642961023851072</v>
      </c>
      <c r="N304" s="4">
        <f>D304-H304</f>
        <v>344625.5</v>
      </c>
      <c r="O304" s="4">
        <f>E304-H304</f>
        <v>73425.5</v>
      </c>
      <c r="P304" s="4">
        <f>IF(E304=0,0,(H304/E304)*100)</f>
        <v>78.642961023851072</v>
      </c>
    </row>
    <row r="305" spans="1:16" x14ac:dyDescent="0.2">
      <c r="A305" s="8" t="s">
        <v>36</v>
      </c>
      <c r="B305" s="3" t="s">
        <v>37</v>
      </c>
      <c r="C305" s="4">
        <v>500000</v>
      </c>
      <c r="D305" s="4">
        <v>520000</v>
      </c>
      <c r="E305" s="4">
        <v>270400</v>
      </c>
      <c r="F305" s="4">
        <v>227003.2</v>
      </c>
      <c r="G305" s="4">
        <v>0</v>
      </c>
      <c r="H305" s="4">
        <v>227003.2</v>
      </c>
      <c r="I305" s="4">
        <v>0</v>
      </c>
      <c r="J305" s="4">
        <v>0</v>
      </c>
      <c r="K305" s="4">
        <f>E305-F305</f>
        <v>43396.799999999988</v>
      </c>
      <c r="L305" s="4">
        <f>D305-F305</f>
        <v>292996.8</v>
      </c>
      <c r="M305" s="4">
        <f>IF(E305=0,0,(F305/E305)*100)</f>
        <v>83.950887573964508</v>
      </c>
      <c r="N305" s="4">
        <f>D305-H305</f>
        <v>292996.8</v>
      </c>
      <c r="O305" s="4">
        <f>E305-H305</f>
        <v>43396.799999999988</v>
      </c>
      <c r="P305" s="4">
        <f>IF(E305=0,0,(H305/E305)*100)</f>
        <v>83.950887573964508</v>
      </c>
    </row>
    <row r="306" spans="1:16" x14ac:dyDescent="0.2">
      <c r="A306" s="8" t="s">
        <v>40</v>
      </c>
      <c r="B306" s="3" t="s">
        <v>41</v>
      </c>
      <c r="C306" s="4">
        <v>65000</v>
      </c>
      <c r="D306" s="4">
        <v>95000</v>
      </c>
      <c r="E306" s="4">
        <v>73400</v>
      </c>
      <c r="F306" s="4">
        <v>43371.3</v>
      </c>
      <c r="G306" s="4">
        <v>0</v>
      </c>
      <c r="H306" s="4">
        <v>43371.3</v>
      </c>
      <c r="I306" s="4">
        <v>0</v>
      </c>
      <c r="J306" s="4">
        <v>0</v>
      </c>
      <c r="K306" s="4">
        <f>E306-F306</f>
        <v>30028.699999999997</v>
      </c>
      <c r="L306" s="4">
        <f>D306-F306</f>
        <v>51628.7</v>
      </c>
      <c r="M306" s="4">
        <f>IF(E306=0,0,(F306/E306)*100)</f>
        <v>59.088964577656675</v>
      </c>
      <c r="N306" s="4">
        <f>D306-H306</f>
        <v>51628.7</v>
      </c>
      <c r="O306" s="4">
        <f>E306-H306</f>
        <v>30028.699999999997</v>
      </c>
      <c r="P306" s="4">
        <f>IF(E306=0,0,(H306/E306)*100)</f>
        <v>59.088964577656675</v>
      </c>
    </row>
    <row r="307" spans="1:16" x14ac:dyDescent="0.2">
      <c r="A307" s="8" t="s">
        <v>46</v>
      </c>
      <c r="B307" s="3" t="s">
        <v>47</v>
      </c>
      <c r="C307" s="4">
        <v>65000</v>
      </c>
      <c r="D307" s="4">
        <v>95000</v>
      </c>
      <c r="E307" s="4">
        <v>73400</v>
      </c>
      <c r="F307" s="4">
        <v>43371.3</v>
      </c>
      <c r="G307" s="4">
        <v>0</v>
      </c>
      <c r="H307" s="4">
        <v>43371.3</v>
      </c>
      <c r="I307" s="4">
        <v>0</v>
      </c>
      <c r="J307" s="4">
        <v>0</v>
      </c>
      <c r="K307" s="4">
        <f>E307-F307</f>
        <v>30028.699999999997</v>
      </c>
      <c r="L307" s="4">
        <f>D307-F307</f>
        <v>51628.7</v>
      </c>
      <c r="M307" s="4">
        <f>IF(E307=0,0,(F307/E307)*100)</f>
        <v>59.088964577656675</v>
      </c>
      <c r="N307" s="4">
        <f>D307-H307</f>
        <v>51628.7</v>
      </c>
      <c r="O307" s="4">
        <f>E307-H307</f>
        <v>30028.699999999997</v>
      </c>
      <c r="P307" s="4">
        <f>IF(E307=0,0,(H307/E307)*100)</f>
        <v>59.088964577656675</v>
      </c>
    </row>
    <row r="308" spans="1:16" x14ac:dyDescent="0.2">
      <c r="A308" s="5" t="s">
        <v>118</v>
      </c>
      <c r="B308" s="6" t="s">
        <v>119</v>
      </c>
      <c r="C308" s="7">
        <v>0</v>
      </c>
      <c r="D308" s="7">
        <v>33300</v>
      </c>
      <c r="E308" s="7">
        <v>33300</v>
      </c>
      <c r="F308" s="7">
        <v>33300</v>
      </c>
      <c r="G308" s="7">
        <v>0</v>
      </c>
      <c r="H308" s="7">
        <v>33300</v>
      </c>
      <c r="I308" s="7">
        <v>0</v>
      </c>
      <c r="J308" s="7">
        <v>0</v>
      </c>
      <c r="K308" s="7">
        <f>E308-F308</f>
        <v>0</v>
      </c>
      <c r="L308" s="7">
        <f>D308-F308</f>
        <v>0</v>
      </c>
      <c r="M308" s="7">
        <f>IF(E308=0,0,(F308/E308)*100)</f>
        <v>100</v>
      </c>
      <c r="N308" s="7">
        <f>D308-H308</f>
        <v>0</v>
      </c>
      <c r="O308" s="7">
        <f>E308-H308</f>
        <v>0</v>
      </c>
      <c r="P308" s="7">
        <f>IF(E308=0,0,(H308/E308)*100)</f>
        <v>100</v>
      </c>
    </row>
    <row r="309" spans="1:16" x14ac:dyDescent="0.2">
      <c r="A309" s="8" t="s">
        <v>22</v>
      </c>
      <c r="B309" s="3" t="s">
        <v>23</v>
      </c>
      <c r="C309" s="4">
        <v>0</v>
      </c>
      <c r="D309" s="4">
        <v>33300</v>
      </c>
      <c r="E309" s="4">
        <v>33300</v>
      </c>
      <c r="F309" s="4">
        <v>33300</v>
      </c>
      <c r="G309" s="4">
        <v>0</v>
      </c>
      <c r="H309" s="4">
        <v>33300</v>
      </c>
      <c r="I309" s="4">
        <v>0</v>
      </c>
      <c r="J309" s="4">
        <v>0</v>
      </c>
      <c r="K309" s="4">
        <f>E309-F309</f>
        <v>0</v>
      </c>
      <c r="L309" s="4">
        <f>D309-F309</f>
        <v>0</v>
      </c>
      <c r="M309" s="4">
        <f>IF(E309=0,0,(F309/E309)*100)</f>
        <v>100</v>
      </c>
      <c r="N309" s="4">
        <f>D309-H309</f>
        <v>0</v>
      </c>
      <c r="O309" s="4">
        <f>E309-H309</f>
        <v>0</v>
      </c>
      <c r="P309" s="4">
        <f>IF(E309=0,0,(H309/E309)*100)</f>
        <v>100</v>
      </c>
    </row>
    <row r="310" spans="1:16" x14ac:dyDescent="0.2">
      <c r="A310" s="8" t="s">
        <v>32</v>
      </c>
      <c r="B310" s="3" t="s">
        <v>33</v>
      </c>
      <c r="C310" s="4">
        <v>0</v>
      </c>
      <c r="D310" s="4">
        <v>33300</v>
      </c>
      <c r="E310" s="4">
        <v>33300</v>
      </c>
      <c r="F310" s="4">
        <v>33300</v>
      </c>
      <c r="G310" s="4">
        <v>0</v>
      </c>
      <c r="H310" s="4">
        <v>33300</v>
      </c>
      <c r="I310" s="4">
        <v>0</v>
      </c>
      <c r="J310" s="4">
        <v>0</v>
      </c>
      <c r="K310" s="4">
        <f>E310-F310</f>
        <v>0</v>
      </c>
      <c r="L310" s="4">
        <f>D310-F310</f>
        <v>0</v>
      </c>
      <c r="M310" s="4">
        <f>IF(E310=0,0,(F310/E310)*100)</f>
        <v>100</v>
      </c>
      <c r="N310" s="4">
        <f>D310-H310</f>
        <v>0</v>
      </c>
      <c r="O310" s="4">
        <f>E310-H310</f>
        <v>0</v>
      </c>
      <c r="P310" s="4">
        <f>IF(E310=0,0,(H310/E310)*100)</f>
        <v>100</v>
      </c>
    </row>
    <row r="311" spans="1:16" x14ac:dyDescent="0.2">
      <c r="A311" s="8" t="s">
        <v>36</v>
      </c>
      <c r="B311" s="3" t="s">
        <v>37</v>
      </c>
      <c r="C311" s="4">
        <v>0</v>
      </c>
      <c r="D311" s="4">
        <v>33300</v>
      </c>
      <c r="E311" s="4">
        <v>33300</v>
      </c>
      <c r="F311" s="4">
        <v>33300</v>
      </c>
      <c r="G311" s="4">
        <v>0</v>
      </c>
      <c r="H311" s="4">
        <v>33300</v>
      </c>
      <c r="I311" s="4">
        <v>0</v>
      </c>
      <c r="J311" s="4">
        <v>0</v>
      </c>
      <c r="K311" s="4">
        <f>E311-F311</f>
        <v>0</v>
      </c>
      <c r="L311" s="4">
        <f>D311-F311</f>
        <v>0</v>
      </c>
      <c r="M311" s="4">
        <f>IF(E311=0,0,(F311/E311)*100)</f>
        <v>100</v>
      </c>
      <c r="N311" s="4">
        <f>D311-H311</f>
        <v>0</v>
      </c>
      <c r="O311" s="4">
        <f>E311-H311</f>
        <v>0</v>
      </c>
      <c r="P311" s="4">
        <f>IF(E311=0,0,(H311/E311)*100)</f>
        <v>100</v>
      </c>
    </row>
    <row r="312" spans="1:16" x14ac:dyDescent="0.2">
      <c r="A312" s="5" t="s">
        <v>120</v>
      </c>
      <c r="B312" s="6" t="s">
        <v>121</v>
      </c>
      <c r="C312" s="7">
        <v>0</v>
      </c>
      <c r="D312" s="7">
        <v>161500</v>
      </c>
      <c r="E312" s="7">
        <v>161500</v>
      </c>
      <c r="F312" s="7">
        <v>120000</v>
      </c>
      <c r="G312" s="7">
        <v>0</v>
      </c>
      <c r="H312" s="7">
        <v>120000</v>
      </c>
      <c r="I312" s="7">
        <v>0</v>
      </c>
      <c r="J312" s="7">
        <v>0</v>
      </c>
      <c r="K312" s="7">
        <f>E312-F312</f>
        <v>41500</v>
      </c>
      <c r="L312" s="7">
        <f>D312-F312</f>
        <v>41500</v>
      </c>
      <c r="M312" s="7">
        <f>IF(E312=0,0,(F312/E312)*100)</f>
        <v>74.303405572755423</v>
      </c>
      <c r="N312" s="7">
        <f>D312-H312</f>
        <v>41500</v>
      </c>
      <c r="O312" s="7">
        <f>E312-H312</f>
        <v>41500</v>
      </c>
      <c r="P312" s="7">
        <f>IF(E312=0,0,(H312/E312)*100)</f>
        <v>74.303405572755423</v>
      </c>
    </row>
    <row r="313" spans="1:16" x14ac:dyDescent="0.2">
      <c r="A313" s="8" t="s">
        <v>22</v>
      </c>
      <c r="B313" s="3" t="s">
        <v>23</v>
      </c>
      <c r="C313" s="4">
        <v>0</v>
      </c>
      <c r="D313" s="4">
        <v>161500</v>
      </c>
      <c r="E313" s="4">
        <v>161500</v>
      </c>
      <c r="F313" s="4">
        <v>120000</v>
      </c>
      <c r="G313" s="4">
        <v>0</v>
      </c>
      <c r="H313" s="4">
        <v>120000</v>
      </c>
      <c r="I313" s="4">
        <v>0</v>
      </c>
      <c r="J313" s="4">
        <v>0</v>
      </c>
      <c r="K313" s="4">
        <f>E313-F313</f>
        <v>41500</v>
      </c>
      <c r="L313" s="4">
        <f>D313-F313</f>
        <v>41500</v>
      </c>
      <c r="M313" s="4">
        <f>IF(E313=0,0,(F313/E313)*100)</f>
        <v>74.303405572755423</v>
      </c>
      <c r="N313" s="4">
        <f>D313-H313</f>
        <v>41500</v>
      </c>
      <c r="O313" s="4">
        <f>E313-H313</f>
        <v>41500</v>
      </c>
      <c r="P313" s="4">
        <f>IF(E313=0,0,(H313/E313)*100)</f>
        <v>74.303405572755423</v>
      </c>
    </row>
    <row r="314" spans="1:16" x14ac:dyDescent="0.2">
      <c r="A314" s="8" t="s">
        <v>112</v>
      </c>
      <c r="B314" s="3" t="s">
        <v>113</v>
      </c>
      <c r="C314" s="4">
        <v>0</v>
      </c>
      <c r="D314" s="4">
        <v>161500</v>
      </c>
      <c r="E314" s="4">
        <v>161500</v>
      </c>
      <c r="F314" s="4">
        <v>120000</v>
      </c>
      <c r="G314" s="4">
        <v>0</v>
      </c>
      <c r="H314" s="4">
        <v>120000</v>
      </c>
      <c r="I314" s="4">
        <v>0</v>
      </c>
      <c r="J314" s="4">
        <v>0</v>
      </c>
      <c r="K314" s="4">
        <f>E314-F314</f>
        <v>41500</v>
      </c>
      <c r="L314" s="4">
        <f>D314-F314</f>
        <v>41500</v>
      </c>
      <c r="M314" s="4">
        <f>IF(E314=0,0,(F314/E314)*100)</f>
        <v>74.303405572755423</v>
      </c>
      <c r="N314" s="4">
        <f>D314-H314</f>
        <v>41500</v>
      </c>
      <c r="O314" s="4">
        <f>E314-H314</f>
        <v>41500</v>
      </c>
      <c r="P314" s="4">
        <f>IF(E314=0,0,(H314/E314)*100)</f>
        <v>74.303405572755423</v>
      </c>
    </row>
    <row r="315" spans="1:16" x14ac:dyDescent="0.2">
      <c r="A315" s="8" t="s">
        <v>114</v>
      </c>
      <c r="B315" s="3" t="s">
        <v>115</v>
      </c>
      <c r="C315" s="4">
        <v>0</v>
      </c>
      <c r="D315" s="4">
        <v>161500</v>
      </c>
      <c r="E315" s="4">
        <v>161500</v>
      </c>
      <c r="F315" s="4">
        <v>120000</v>
      </c>
      <c r="G315" s="4">
        <v>0</v>
      </c>
      <c r="H315" s="4">
        <v>120000</v>
      </c>
      <c r="I315" s="4">
        <v>0</v>
      </c>
      <c r="J315" s="4">
        <v>0</v>
      </c>
      <c r="K315" s="4">
        <f>E315-F315</f>
        <v>41500</v>
      </c>
      <c r="L315" s="4">
        <f>D315-F315</f>
        <v>41500</v>
      </c>
      <c r="M315" s="4">
        <f>IF(E315=0,0,(F315/E315)*100)</f>
        <v>74.303405572755423</v>
      </c>
      <c r="N315" s="4">
        <f>D315-H315</f>
        <v>41500</v>
      </c>
      <c r="O315" s="4">
        <f>E315-H315</f>
        <v>41500</v>
      </c>
      <c r="P315" s="4">
        <f>IF(E315=0,0,(H315/E315)*100)</f>
        <v>74.303405572755423</v>
      </c>
    </row>
    <row r="316" spans="1:16" x14ac:dyDescent="0.2">
      <c r="A316" s="5" t="s">
        <v>122</v>
      </c>
      <c r="B316" s="6" t="s">
        <v>123</v>
      </c>
      <c r="C316" s="7">
        <v>2726587</v>
      </c>
      <c r="D316" s="7">
        <v>3069188</v>
      </c>
      <c r="E316" s="7">
        <v>1856038</v>
      </c>
      <c r="F316" s="7">
        <v>1317349.49</v>
      </c>
      <c r="G316" s="7">
        <v>0</v>
      </c>
      <c r="H316" s="7">
        <v>1317349.49</v>
      </c>
      <c r="I316" s="7">
        <v>0</v>
      </c>
      <c r="J316" s="7">
        <v>0</v>
      </c>
      <c r="K316" s="7">
        <f>E316-F316</f>
        <v>538688.51</v>
      </c>
      <c r="L316" s="7">
        <f>D316-F316</f>
        <v>1751838.51</v>
      </c>
      <c r="M316" s="7">
        <f>IF(E316=0,0,(F316/E316)*100)</f>
        <v>70.976428823116763</v>
      </c>
      <c r="N316" s="7">
        <f>D316-H316</f>
        <v>1751838.51</v>
      </c>
      <c r="O316" s="7">
        <f>E316-H316</f>
        <v>538688.51</v>
      </c>
      <c r="P316" s="7">
        <f>IF(E316=0,0,(H316/E316)*100)</f>
        <v>70.976428823116763</v>
      </c>
    </row>
    <row r="317" spans="1:16" x14ac:dyDescent="0.2">
      <c r="A317" s="8" t="s">
        <v>22</v>
      </c>
      <c r="B317" s="3" t="s">
        <v>23</v>
      </c>
      <c r="C317" s="4">
        <v>2726587</v>
      </c>
      <c r="D317" s="4">
        <v>3069188</v>
      </c>
      <c r="E317" s="4">
        <v>1856038</v>
      </c>
      <c r="F317" s="4">
        <v>1317349.49</v>
      </c>
      <c r="G317" s="4">
        <v>0</v>
      </c>
      <c r="H317" s="4">
        <v>1317349.49</v>
      </c>
      <c r="I317" s="4">
        <v>0</v>
      </c>
      <c r="J317" s="4">
        <v>0</v>
      </c>
      <c r="K317" s="4">
        <f>E317-F317</f>
        <v>538688.51</v>
      </c>
      <c r="L317" s="4">
        <f>D317-F317</f>
        <v>1751838.51</v>
      </c>
      <c r="M317" s="4">
        <f>IF(E317=0,0,(F317/E317)*100)</f>
        <v>70.976428823116763</v>
      </c>
      <c r="N317" s="4">
        <f>D317-H317</f>
        <v>1751838.51</v>
      </c>
      <c r="O317" s="4">
        <f>E317-H317</f>
        <v>538688.51</v>
      </c>
      <c r="P317" s="4">
        <f>IF(E317=0,0,(H317/E317)*100)</f>
        <v>70.976428823116763</v>
      </c>
    </row>
    <row r="318" spans="1:16" x14ac:dyDescent="0.2">
      <c r="A318" s="8" t="s">
        <v>32</v>
      </c>
      <c r="B318" s="3" t="s">
        <v>33</v>
      </c>
      <c r="C318" s="4">
        <v>2722987</v>
      </c>
      <c r="D318" s="4">
        <v>3065588</v>
      </c>
      <c r="E318" s="4">
        <v>1852438</v>
      </c>
      <c r="F318" s="4">
        <v>1316299.49</v>
      </c>
      <c r="G318" s="4">
        <v>0</v>
      </c>
      <c r="H318" s="4">
        <v>1316299.49</v>
      </c>
      <c r="I318" s="4">
        <v>0</v>
      </c>
      <c r="J318" s="4">
        <v>0</v>
      </c>
      <c r="K318" s="4">
        <f>E318-F318</f>
        <v>536138.51</v>
      </c>
      <c r="L318" s="4">
        <f>D318-F318</f>
        <v>1749288.51</v>
      </c>
      <c r="M318" s="4">
        <f>IF(E318=0,0,(F318/E318)*100)</f>
        <v>71.057681282720395</v>
      </c>
      <c r="N318" s="4">
        <f>D318-H318</f>
        <v>1749288.51</v>
      </c>
      <c r="O318" s="4">
        <f>E318-H318</f>
        <v>536138.51</v>
      </c>
      <c r="P318" s="4">
        <f>IF(E318=0,0,(H318/E318)*100)</f>
        <v>71.057681282720395</v>
      </c>
    </row>
    <row r="319" spans="1:16" x14ac:dyDescent="0.2">
      <c r="A319" s="8" t="s">
        <v>34</v>
      </c>
      <c r="B319" s="3" t="s">
        <v>35</v>
      </c>
      <c r="C319" s="4">
        <v>200000</v>
      </c>
      <c r="D319" s="4">
        <v>347566</v>
      </c>
      <c r="E319" s="4">
        <v>304416</v>
      </c>
      <c r="F319" s="4">
        <v>118918.44</v>
      </c>
      <c r="G319" s="4">
        <v>0</v>
      </c>
      <c r="H319" s="4">
        <v>118918.44</v>
      </c>
      <c r="I319" s="4">
        <v>0</v>
      </c>
      <c r="J319" s="4">
        <v>0</v>
      </c>
      <c r="K319" s="4">
        <f>E319-F319</f>
        <v>185497.56</v>
      </c>
      <c r="L319" s="4">
        <f>D319-F319</f>
        <v>228647.56</v>
      </c>
      <c r="M319" s="4">
        <f>IF(E319=0,0,(F319/E319)*100)</f>
        <v>39.064451277199623</v>
      </c>
      <c r="N319" s="4">
        <f>D319-H319</f>
        <v>228647.56</v>
      </c>
      <c r="O319" s="4">
        <f>E319-H319</f>
        <v>185497.56</v>
      </c>
      <c r="P319" s="4">
        <f>IF(E319=0,0,(H319/E319)*100)</f>
        <v>39.064451277199623</v>
      </c>
    </row>
    <row r="320" spans="1:16" x14ac:dyDescent="0.2">
      <c r="A320" s="8" t="s">
        <v>36</v>
      </c>
      <c r="B320" s="3" t="s">
        <v>37</v>
      </c>
      <c r="C320" s="4">
        <v>1722987</v>
      </c>
      <c r="D320" s="4">
        <v>1918022</v>
      </c>
      <c r="E320" s="4">
        <v>1213522</v>
      </c>
      <c r="F320" s="4">
        <v>937405.65</v>
      </c>
      <c r="G320" s="4">
        <v>0</v>
      </c>
      <c r="H320" s="4">
        <v>937405.65</v>
      </c>
      <c r="I320" s="4">
        <v>0</v>
      </c>
      <c r="J320" s="4">
        <v>0</v>
      </c>
      <c r="K320" s="4">
        <f>E320-F320</f>
        <v>276116.34999999998</v>
      </c>
      <c r="L320" s="4">
        <f>D320-F320</f>
        <v>980616.35</v>
      </c>
      <c r="M320" s="4">
        <f>IF(E320=0,0,(F320/E320)*100)</f>
        <v>77.246695980789809</v>
      </c>
      <c r="N320" s="4">
        <f>D320-H320</f>
        <v>980616.35</v>
      </c>
      <c r="O320" s="4">
        <f>E320-H320</f>
        <v>276116.34999999998</v>
      </c>
      <c r="P320" s="4">
        <f>IF(E320=0,0,(H320/E320)*100)</f>
        <v>77.246695980789809</v>
      </c>
    </row>
    <row r="321" spans="1:16" x14ac:dyDescent="0.2">
      <c r="A321" s="8" t="s">
        <v>40</v>
      </c>
      <c r="B321" s="3" t="s">
        <v>41</v>
      </c>
      <c r="C321" s="4">
        <v>800000</v>
      </c>
      <c r="D321" s="4">
        <v>800000</v>
      </c>
      <c r="E321" s="4">
        <v>334500</v>
      </c>
      <c r="F321" s="4">
        <v>259975.4</v>
      </c>
      <c r="G321" s="4">
        <v>0</v>
      </c>
      <c r="H321" s="4">
        <v>259975.4</v>
      </c>
      <c r="I321" s="4">
        <v>0</v>
      </c>
      <c r="J321" s="4">
        <v>0</v>
      </c>
      <c r="K321" s="4">
        <f>E321-F321</f>
        <v>74524.600000000006</v>
      </c>
      <c r="L321" s="4">
        <f>D321-F321</f>
        <v>540024.6</v>
      </c>
      <c r="M321" s="4">
        <f>IF(E321=0,0,(F321/E321)*100)</f>
        <v>77.720597907324361</v>
      </c>
      <c r="N321" s="4">
        <f>D321-H321</f>
        <v>540024.6</v>
      </c>
      <c r="O321" s="4">
        <f>E321-H321</f>
        <v>74524.600000000006</v>
      </c>
      <c r="P321" s="4">
        <f>IF(E321=0,0,(H321/E321)*100)</f>
        <v>77.720597907324361</v>
      </c>
    </row>
    <row r="322" spans="1:16" x14ac:dyDescent="0.2">
      <c r="A322" s="8" t="s">
        <v>44</v>
      </c>
      <c r="B322" s="3" t="s">
        <v>45</v>
      </c>
      <c r="C322" s="4">
        <v>800000</v>
      </c>
      <c r="D322" s="4">
        <v>800000</v>
      </c>
      <c r="E322" s="4">
        <v>334500</v>
      </c>
      <c r="F322" s="4">
        <v>259975.4</v>
      </c>
      <c r="G322" s="4">
        <v>0</v>
      </c>
      <c r="H322" s="4">
        <v>259975.4</v>
      </c>
      <c r="I322" s="4">
        <v>0</v>
      </c>
      <c r="J322" s="4">
        <v>0</v>
      </c>
      <c r="K322" s="4">
        <f>E322-F322</f>
        <v>74524.600000000006</v>
      </c>
      <c r="L322" s="4">
        <f>D322-F322</f>
        <v>540024.6</v>
      </c>
      <c r="M322" s="4">
        <f>IF(E322=0,0,(F322/E322)*100)</f>
        <v>77.720597907324361</v>
      </c>
      <c r="N322" s="4">
        <f>D322-H322</f>
        <v>540024.6</v>
      </c>
      <c r="O322" s="4">
        <f>E322-H322</f>
        <v>74524.600000000006</v>
      </c>
      <c r="P322" s="4">
        <f>IF(E322=0,0,(H322/E322)*100)</f>
        <v>77.720597907324361</v>
      </c>
    </row>
    <row r="323" spans="1:16" x14ac:dyDescent="0.2">
      <c r="A323" s="8" t="s">
        <v>52</v>
      </c>
      <c r="B323" s="3" t="s">
        <v>53</v>
      </c>
      <c r="C323" s="4">
        <v>3600</v>
      </c>
      <c r="D323" s="4">
        <v>3600</v>
      </c>
      <c r="E323" s="4">
        <v>3600</v>
      </c>
      <c r="F323" s="4">
        <v>1050</v>
      </c>
      <c r="G323" s="4">
        <v>0</v>
      </c>
      <c r="H323" s="4">
        <v>1050</v>
      </c>
      <c r="I323" s="4">
        <v>0</v>
      </c>
      <c r="J323" s="4">
        <v>0</v>
      </c>
      <c r="K323" s="4">
        <f>E323-F323</f>
        <v>2550</v>
      </c>
      <c r="L323" s="4">
        <f>D323-F323</f>
        <v>2550</v>
      </c>
      <c r="M323" s="4">
        <f>IF(E323=0,0,(F323/E323)*100)</f>
        <v>29.166666666666668</v>
      </c>
      <c r="N323" s="4">
        <f>D323-H323</f>
        <v>2550</v>
      </c>
      <c r="O323" s="4">
        <f>E323-H323</f>
        <v>2550</v>
      </c>
      <c r="P323" s="4">
        <f>IF(E323=0,0,(H323/E323)*100)</f>
        <v>29.166666666666668</v>
      </c>
    </row>
    <row r="324" spans="1:16" x14ac:dyDescent="0.2">
      <c r="A324" s="5" t="s">
        <v>124</v>
      </c>
      <c r="B324" s="6" t="s">
        <v>125</v>
      </c>
      <c r="C324" s="7">
        <v>607782</v>
      </c>
      <c r="D324" s="7">
        <v>704355</v>
      </c>
      <c r="E324" s="7">
        <v>350785</v>
      </c>
      <c r="F324" s="7">
        <v>143771.86000000002</v>
      </c>
      <c r="G324" s="7">
        <v>0</v>
      </c>
      <c r="H324" s="7">
        <v>143771.86000000002</v>
      </c>
      <c r="I324" s="7">
        <v>0</v>
      </c>
      <c r="J324" s="7">
        <v>0</v>
      </c>
      <c r="K324" s="7">
        <f>E324-F324</f>
        <v>207013.13999999998</v>
      </c>
      <c r="L324" s="7">
        <f>D324-F324</f>
        <v>560583.14</v>
      </c>
      <c r="M324" s="7">
        <f>IF(E324=0,0,(F324/E324)*100)</f>
        <v>40.985749105577497</v>
      </c>
      <c r="N324" s="7">
        <f>D324-H324</f>
        <v>560583.14</v>
      </c>
      <c r="O324" s="7">
        <f>E324-H324</f>
        <v>207013.13999999998</v>
      </c>
      <c r="P324" s="7">
        <f>IF(E324=0,0,(H324/E324)*100)</f>
        <v>40.985749105577497</v>
      </c>
    </row>
    <row r="325" spans="1:16" x14ac:dyDescent="0.2">
      <c r="A325" s="8" t="s">
        <v>22</v>
      </c>
      <c r="B325" s="3" t="s">
        <v>23</v>
      </c>
      <c r="C325" s="4">
        <v>607782</v>
      </c>
      <c r="D325" s="4">
        <v>704355</v>
      </c>
      <c r="E325" s="4">
        <v>350785</v>
      </c>
      <c r="F325" s="4">
        <v>143771.86000000002</v>
      </c>
      <c r="G325" s="4">
        <v>0</v>
      </c>
      <c r="H325" s="4">
        <v>143771.86000000002</v>
      </c>
      <c r="I325" s="4">
        <v>0</v>
      </c>
      <c r="J325" s="4">
        <v>0</v>
      </c>
      <c r="K325" s="4">
        <f>E325-F325</f>
        <v>207013.13999999998</v>
      </c>
      <c r="L325" s="4">
        <f>D325-F325</f>
        <v>560583.14</v>
      </c>
      <c r="M325" s="4">
        <f>IF(E325=0,0,(F325/E325)*100)</f>
        <v>40.985749105577497</v>
      </c>
      <c r="N325" s="4">
        <f>D325-H325</f>
        <v>560583.14</v>
      </c>
      <c r="O325" s="4">
        <f>E325-H325</f>
        <v>207013.13999999998</v>
      </c>
      <c r="P325" s="4">
        <f>IF(E325=0,0,(H325/E325)*100)</f>
        <v>40.985749105577497</v>
      </c>
    </row>
    <row r="326" spans="1:16" x14ac:dyDescent="0.2">
      <c r="A326" s="8" t="s">
        <v>24</v>
      </c>
      <c r="B326" s="3" t="s">
        <v>25</v>
      </c>
      <c r="C326" s="4">
        <v>557980</v>
      </c>
      <c r="D326" s="4">
        <v>592553</v>
      </c>
      <c r="E326" s="4">
        <v>268033</v>
      </c>
      <c r="F326" s="4">
        <v>111820.62000000001</v>
      </c>
      <c r="G326" s="4">
        <v>0</v>
      </c>
      <c r="H326" s="4">
        <v>111820.62000000001</v>
      </c>
      <c r="I326" s="4">
        <v>0</v>
      </c>
      <c r="J326" s="4">
        <v>0</v>
      </c>
      <c r="K326" s="4">
        <f>E326-F326</f>
        <v>156212.38</v>
      </c>
      <c r="L326" s="4">
        <f>D326-F326</f>
        <v>480732.38</v>
      </c>
      <c r="M326" s="4">
        <f>IF(E326=0,0,(F326/E326)*100)</f>
        <v>41.718974902344122</v>
      </c>
      <c r="N326" s="4">
        <f>D326-H326</f>
        <v>480732.38</v>
      </c>
      <c r="O326" s="4">
        <f>E326-H326</f>
        <v>156212.38</v>
      </c>
      <c r="P326" s="4">
        <f>IF(E326=0,0,(H326/E326)*100)</f>
        <v>41.718974902344122</v>
      </c>
    </row>
    <row r="327" spans="1:16" x14ac:dyDescent="0.2">
      <c r="A327" s="8" t="s">
        <v>26</v>
      </c>
      <c r="B327" s="3" t="s">
        <v>27</v>
      </c>
      <c r="C327" s="4">
        <v>457361</v>
      </c>
      <c r="D327" s="4">
        <v>485699</v>
      </c>
      <c r="E327" s="4">
        <v>219699</v>
      </c>
      <c r="F327" s="4">
        <v>91656.24</v>
      </c>
      <c r="G327" s="4">
        <v>0</v>
      </c>
      <c r="H327" s="4">
        <v>91656.24</v>
      </c>
      <c r="I327" s="4">
        <v>0</v>
      </c>
      <c r="J327" s="4">
        <v>0</v>
      </c>
      <c r="K327" s="4">
        <f>E327-F327</f>
        <v>128042.76</v>
      </c>
      <c r="L327" s="4">
        <f>D327-F327</f>
        <v>394042.76</v>
      </c>
      <c r="M327" s="4">
        <f>IF(E327=0,0,(F327/E327)*100)</f>
        <v>41.719006458836866</v>
      </c>
      <c r="N327" s="4">
        <f>D327-H327</f>
        <v>394042.76</v>
      </c>
      <c r="O327" s="4">
        <f>E327-H327</f>
        <v>128042.76</v>
      </c>
      <c r="P327" s="4">
        <f>IF(E327=0,0,(H327/E327)*100)</f>
        <v>41.719006458836866</v>
      </c>
    </row>
    <row r="328" spans="1:16" x14ac:dyDescent="0.2">
      <c r="A328" s="8" t="s">
        <v>28</v>
      </c>
      <c r="B328" s="3" t="s">
        <v>29</v>
      </c>
      <c r="C328" s="4">
        <v>457361</v>
      </c>
      <c r="D328" s="4">
        <v>485699</v>
      </c>
      <c r="E328" s="4">
        <v>219699</v>
      </c>
      <c r="F328" s="4">
        <v>91656.24</v>
      </c>
      <c r="G328" s="4">
        <v>0</v>
      </c>
      <c r="H328" s="4">
        <v>91656.24</v>
      </c>
      <c r="I328" s="4">
        <v>0</v>
      </c>
      <c r="J328" s="4">
        <v>0</v>
      </c>
      <c r="K328" s="4">
        <f>E328-F328</f>
        <v>128042.76</v>
      </c>
      <c r="L328" s="4">
        <f>D328-F328</f>
        <v>394042.76</v>
      </c>
      <c r="M328" s="4">
        <f>IF(E328=0,0,(F328/E328)*100)</f>
        <v>41.719006458836866</v>
      </c>
      <c r="N328" s="4">
        <f>D328-H328</f>
        <v>394042.76</v>
      </c>
      <c r="O328" s="4">
        <f>E328-H328</f>
        <v>128042.76</v>
      </c>
      <c r="P328" s="4">
        <f>IF(E328=0,0,(H328/E328)*100)</f>
        <v>41.719006458836866</v>
      </c>
    </row>
    <row r="329" spans="1:16" x14ac:dyDescent="0.2">
      <c r="A329" s="8" t="s">
        <v>30</v>
      </c>
      <c r="B329" s="3" t="s">
        <v>31</v>
      </c>
      <c r="C329" s="4">
        <v>100619</v>
      </c>
      <c r="D329" s="4">
        <v>106854</v>
      </c>
      <c r="E329" s="4">
        <v>48334</v>
      </c>
      <c r="F329" s="4">
        <v>20164.38</v>
      </c>
      <c r="G329" s="4">
        <v>0</v>
      </c>
      <c r="H329" s="4">
        <v>20164.38</v>
      </c>
      <c r="I329" s="4">
        <v>0</v>
      </c>
      <c r="J329" s="4">
        <v>0</v>
      </c>
      <c r="K329" s="4">
        <f>E329-F329</f>
        <v>28169.62</v>
      </c>
      <c r="L329" s="4">
        <f>D329-F329</f>
        <v>86689.62</v>
      </c>
      <c r="M329" s="4">
        <f>IF(E329=0,0,(F329/E329)*100)</f>
        <v>41.718831464393595</v>
      </c>
      <c r="N329" s="4">
        <f>D329-H329</f>
        <v>86689.62</v>
      </c>
      <c r="O329" s="4">
        <f>E329-H329</f>
        <v>28169.62</v>
      </c>
      <c r="P329" s="4">
        <f>IF(E329=0,0,(H329/E329)*100)</f>
        <v>41.718831464393595</v>
      </c>
    </row>
    <row r="330" spans="1:16" x14ac:dyDescent="0.2">
      <c r="A330" s="8" t="s">
        <v>32</v>
      </c>
      <c r="B330" s="3" t="s">
        <v>33</v>
      </c>
      <c r="C330" s="4">
        <v>49802</v>
      </c>
      <c r="D330" s="4">
        <v>111802</v>
      </c>
      <c r="E330" s="4">
        <v>82752</v>
      </c>
      <c r="F330" s="4">
        <v>31951.24</v>
      </c>
      <c r="G330" s="4">
        <v>0</v>
      </c>
      <c r="H330" s="4">
        <v>31951.24</v>
      </c>
      <c r="I330" s="4">
        <v>0</v>
      </c>
      <c r="J330" s="4">
        <v>0</v>
      </c>
      <c r="K330" s="4">
        <f>E330-F330</f>
        <v>50800.759999999995</v>
      </c>
      <c r="L330" s="4">
        <f>D330-F330</f>
        <v>79850.759999999995</v>
      </c>
      <c r="M330" s="4">
        <f>IF(E330=0,0,(F330/E330)*100)</f>
        <v>38.610837200309362</v>
      </c>
      <c r="N330" s="4">
        <f>D330-H330</f>
        <v>79850.759999999995</v>
      </c>
      <c r="O330" s="4">
        <f>E330-H330</f>
        <v>50800.759999999995</v>
      </c>
      <c r="P330" s="4">
        <f>IF(E330=0,0,(H330/E330)*100)</f>
        <v>38.610837200309362</v>
      </c>
    </row>
    <row r="331" spans="1:16" x14ac:dyDescent="0.2">
      <c r="A331" s="8" t="s">
        <v>36</v>
      </c>
      <c r="B331" s="3" t="s">
        <v>37</v>
      </c>
      <c r="C331" s="4">
        <v>49802</v>
      </c>
      <c r="D331" s="4">
        <v>109802</v>
      </c>
      <c r="E331" s="4">
        <v>80752</v>
      </c>
      <c r="F331" s="4">
        <v>31291.24</v>
      </c>
      <c r="G331" s="4">
        <v>0</v>
      </c>
      <c r="H331" s="4">
        <v>31291.24</v>
      </c>
      <c r="I331" s="4">
        <v>0</v>
      </c>
      <c r="J331" s="4">
        <v>0</v>
      </c>
      <c r="K331" s="4">
        <f>E331-F331</f>
        <v>49460.759999999995</v>
      </c>
      <c r="L331" s="4">
        <f>D331-F331</f>
        <v>78510.759999999995</v>
      </c>
      <c r="M331" s="4">
        <f>IF(E331=0,0,(F331/E331)*100)</f>
        <v>38.749801862492575</v>
      </c>
      <c r="N331" s="4">
        <f>D331-H331</f>
        <v>78510.759999999995</v>
      </c>
      <c r="O331" s="4">
        <f>E331-H331</f>
        <v>49460.759999999995</v>
      </c>
      <c r="P331" s="4">
        <f>IF(E331=0,0,(H331/E331)*100)</f>
        <v>38.749801862492575</v>
      </c>
    </row>
    <row r="332" spans="1:16" x14ac:dyDescent="0.2">
      <c r="A332" s="8" t="s">
        <v>48</v>
      </c>
      <c r="B332" s="3" t="s">
        <v>49</v>
      </c>
      <c r="C332" s="4">
        <v>0</v>
      </c>
      <c r="D332" s="4">
        <v>2000</v>
      </c>
      <c r="E332" s="4">
        <v>2000</v>
      </c>
      <c r="F332" s="4">
        <v>660</v>
      </c>
      <c r="G332" s="4">
        <v>0</v>
      </c>
      <c r="H332" s="4">
        <v>660</v>
      </c>
      <c r="I332" s="4">
        <v>0</v>
      </c>
      <c r="J332" s="4">
        <v>0</v>
      </c>
      <c r="K332" s="4">
        <f>E332-F332</f>
        <v>1340</v>
      </c>
      <c r="L332" s="4">
        <f>D332-F332</f>
        <v>1340</v>
      </c>
      <c r="M332" s="4">
        <f>IF(E332=0,0,(F332/E332)*100)</f>
        <v>33</v>
      </c>
      <c r="N332" s="4">
        <f>D332-H332</f>
        <v>1340</v>
      </c>
      <c r="O332" s="4">
        <f>E332-H332</f>
        <v>1340</v>
      </c>
      <c r="P332" s="4">
        <f>IF(E332=0,0,(H332/E332)*100)</f>
        <v>33</v>
      </c>
    </row>
    <row r="333" spans="1:16" x14ac:dyDescent="0.2">
      <c r="A333" s="8" t="s">
        <v>50</v>
      </c>
      <c r="B333" s="3" t="s">
        <v>51</v>
      </c>
      <c r="C333" s="4">
        <v>0</v>
      </c>
      <c r="D333" s="4">
        <v>2000</v>
      </c>
      <c r="E333" s="4">
        <v>2000</v>
      </c>
      <c r="F333" s="4">
        <v>660</v>
      </c>
      <c r="G333" s="4">
        <v>0</v>
      </c>
      <c r="H333" s="4">
        <v>660</v>
      </c>
      <c r="I333" s="4">
        <v>0</v>
      </c>
      <c r="J333" s="4">
        <v>0</v>
      </c>
      <c r="K333" s="4">
        <f>E333-F333</f>
        <v>1340</v>
      </c>
      <c r="L333" s="4">
        <f>D333-F333</f>
        <v>1340</v>
      </c>
      <c r="M333" s="4">
        <f>IF(E333=0,0,(F333/E333)*100)</f>
        <v>33</v>
      </c>
      <c r="N333" s="4">
        <f>D333-H333</f>
        <v>1340</v>
      </c>
      <c r="O333" s="4">
        <f>E333-H333</f>
        <v>1340</v>
      </c>
      <c r="P333" s="4">
        <f>IF(E333=0,0,(H333/E333)*100)</f>
        <v>33</v>
      </c>
    </row>
    <row r="334" spans="1:16" x14ac:dyDescent="0.2">
      <c r="A334" s="5" t="s">
        <v>126</v>
      </c>
      <c r="B334" s="6" t="s">
        <v>127</v>
      </c>
      <c r="C334" s="7">
        <v>20000</v>
      </c>
      <c r="D334" s="7">
        <v>160000</v>
      </c>
      <c r="E334" s="7">
        <v>160000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f>E334-F334</f>
        <v>160000</v>
      </c>
      <c r="L334" s="7">
        <f>D334-F334</f>
        <v>160000</v>
      </c>
      <c r="M334" s="7">
        <f>IF(E334=0,0,(F334/E334)*100)</f>
        <v>0</v>
      </c>
      <c r="N334" s="7">
        <f>D334-H334</f>
        <v>160000</v>
      </c>
      <c r="O334" s="7">
        <f>E334-H334</f>
        <v>160000</v>
      </c>
      <c r="P334" s="7">
        <f>IF(E334=0,0,(H334/E334)*100)</f>
        <v>0</v>
      </c>
    </row>
    <row r="335" spans="1:16" x14ac:dyDescent="0.2">
      <c r="A335" s="8" t="s">
        <v>22</v>
      </c>
      <c r="B335" s="3" t="s">
        <v>23</v>
      </c>
      <c r="C335" s="4">
        <v>20000</v>
      </c>
      <c r="D335" s="4">
        <v>160000</v>
      </c>
      <c r="E335" s="4">
        <v>160000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f>E335-F335</f>
        <v>160000</v>
      </c>
      <c r="L335" s="4">
        <f>D335-F335</f>
        <v>160000</v>
      </c>
      <c r="M335" s="4">
        <f>IF(E335=0,0,(F335/E335)*100)</f>
        <v>0</v>
      </c>
      <c r="N335" s="4">
        <f>D335-H335</f>
        <v>160000</v>
      </c>
      <c r="O335" s="4">
        <f>E335-H335</f>
        <v>160000</v>
      </c>
      <c r="P335" s="4">
        <f>IF(E335=0,0,(H335/E335)*100)</f>
        <v>0</v>
      </c>
    </row>
    <row r="336" spans="1:16" x14ac:dyDescent="0.2">
      <c r="A336" s="8" t="s">
        <v>32</v>
      </c>
      <c r="B336" s="3" t="s">
        <v>33</v>
      </c>
      <c r="C336" s="4">
        <v>20000</v>
      </c>
      <c r="D336" s="4">
        <v>160000</v>
      </c>
      <c r="E336" s="4">
        <v>160000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160000</v>
      </c>
      <c r="L336" s="4">
        <f>D336-F336</f>
        <v>160000</v>
      </c>
      <c r="M336" s="4">
        <f>IF(E336=0,0,(F336/E336)*100)</f>
        <v>0</v>
      </c>
      <c r="N336" s="4">
        <f>D336-H336</f>
        <v>160000</v>
      </c>
      <c r="O336" s="4">
        <f>E336-H336</f>
        <v>160000</v>
      </c>
      <c r="P336" s="4">
        <f>IF(E336=0,0,(H336/E336)*100)</f>
        <v>0</v>
      </c>
    </row>
    <row r="337" spans="1:16" x14ac:dyDescent="0.2">
      <c r="A337" s="8" t="s">
        <v>36</v>
      </c>
      <c r="B337" s="3" t="s">
        <v>37</v>
      </c>
      <c r="C337" s="4">
        <v>20000</v>
      </c>
      <c r="D337" s="4">
        <v>60000</v>
      </c>
      <c r="E337" s="4">
        <v>60000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60000</v>
      </c>
      <c r="L337" s="4">
        <f>D337-F337</f>
        <v>60000</v>
      </c>
      <c r="M337" s="4">
        <f>IF(E337=0,0,(F337/E337)*100)</f>
        <v>0</v>
      </c>
      <c r="N337" s="4">
        <f>D337-H337</f>
        <v>60000</v>
      </c>
      <c r="O337" s="4">
        <f>E337-H337</f>
        <v>60000</v>
      </c>
      <c r="P337" s="4">
        <f>IF(E337=0,0,(H337/E337)*100)</f>
        <v>0</v>
      </c>
    </row>
    <row r="338" spans="1:16" x14ac:dyDescent="0.2">
      <c r="A338" s="8" t="s">
        <v>48</v>
      </c>
      <c r="B338" s="3" t="s">
        <v>49</v>
      </c>
      <c r="C338" s="4">
        <v>0</v>
      </c>
      <c r="D338" s="4">
        <v>100000</v>
      </c>
      <c r="E338" s="4">
        <v>100000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100000</v>
      </c>
      <c r="L338" s="4">
        <f>D338-F338</f>
        <v>100000</v>
      </c>
      <c r="M338" s="4">
        <f>IF(E338=0,0,(F338/E338)*100)</f>
        <v>0</v>
      </c>
      <c r="N338" s="4">
        <f>D338-H338</f>
        <v>100000</v>
      </c>
      <c r="O338" s="4">
        <f>E338-H338</f>
        <v>100000</v>
      </c>
      <c r="P338" s="4">
        <f>IF(E338=0,0,(H338/E338)*100)</f>
        <v>0</v>
      </c>
    </row>
    <row r="339" spans="1:16" x14ac:dyDescent="0.2">
      <c r="A339" s="8" t="s">
        <v>128</v>
      </c>
      <c r="B339" s="3" t="s">
        <v>129</v>
      </c>
      <c r="C339" s="4">
        <v>0</v>
      </c>
      <c r="D339" s="4">
        <v>100000</v>
      </c>
      <c r="E339" s="4">
        <v>100000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100000</v>
      </c>
      <c r="L339" s="4">
        <f>D339-F339</f>
        <v>100000</v>
      </c>
      <c r="M339" s="4">
        <f>IF(E339=0,0,(F339/E339)*100)</f>
        <v>0</v>
      </c>
      <c r="N339" s="4">
        <f>D339-H339</f>
        <v>100000</v>
      </c>
      <c r="O339" s="4">
        <f>E339-H339</f>
        <v>100000</v>
      </c>
      <c r="P339" s="4">
        <f>IF(E339=0,0,(H339/E339)*100)</f>
        <v>0</v>
      </c>
    </row>
    <row r="340" spans="1:16" x14ac:dyDescent="0.2">
      <c r="A340" s="5" t="s">
        <v>130</v>
      </c>
      <c r="B340" s="6" t="s">
        <v>131</v>
      </c>
      <c r="C340" s="7">
        <v>49000</v>
      </c>
      <c r="D340" s="7">
        <v>49000</v>
      </c>
      <c r="E340" s="7">
        <v>25000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25000</v>
      </c>
      <c r="L340" s="7">
        <f>D340-F340</f>
        <v>49000</v>
      </c>
      <c r="M340" s="7">
        <f>IF(E340=0,0,(F340/E340)*100)</f>
        <v>0</v>
      </c>
      <c r="N340" s="7">
        <f>D340-H340</f>
        <v>49000</v>
      </c>
      <c r="O340" s="7">
        <f>E340-H340</f>
        <v>25000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49000</v>
      </c>
      <c r="D341" s="4">
        <v>49000</v>
      </c>
      <c r="E341" s="4">
        <v>25000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25000</v>
      </c>
      <c r="L341" s="4">
        <f>D341-F341</f>
        <v>49000</v>
      </c>
      <c r="M341" s="4">
        <f>IF(E341=0,0,(F341/E341)*100)</f>
        <v>0</v>
      </c>
      <c r="N341" s="4">
        <f>D341-H341</f>
        <v>49000</v>
      </c>
      <c r="O341" s="4">
        <f>E341-H341</f>
        <v>25000</v>
      </c>
      <c r="P341" s="4">
        <f>IF(E341=0,0,(H341/E341)*100)</f>
        <v>0</v>
      </c>
    </row>
    <row r="342" spans="1:16" x14ac:dyDescent="0.2">
      <c r="A342" s="8" t="s">
        <v>32</v>
      </c>
      <c r="B342" s="3" t="s">
        <v>33</v>
      </c>
      <c r="C342" s="4">
        <v>49000</v>
      </c>
      <c r="D342" s="4">
        <v>49000</v>
      </c>
      <c r="E342" s="4">
        <v>25000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25000</v>
      </c>
      <c r="L342" s="4">
        <f>D342-F342</f>
        <v>49000</v>
      </c>
      <c r="M342" s="4">
        <f>IF(E342=0,0,(F342/E342)*100)</f>
        <v>0</v>
      </c>
      <c r="N342" s="4">
        <f>D342-H342</f>
        <v>49000</v>
      </c>
      <c r="O342" s="4">
        <f>E342-H342</f>
        <v>25000</v>
      </c>
      <c r="P342" s="4">
        <f>IF(E342=0,0,(H342/E342)*100)</f>
        <v>0</v>
      </c>
    </row>
    <row r="343" spans="1:16" x14ac:dyDescent="0.2">
      <c r="A343" s="8" t="s">
        <v>48</v>
      </c>
      <c r="B343" s="3" t="s">
        <v>49</v>
      </c>
      <c r="C343" s="4">
        <v>49000</v>
      </c>
      <c r="D343" s="4">
        <v>49000</v>
      </c>
      <c r="E343" s="4">
        <v>25000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25000</v>
      </c>
      <c r="L343" s="4">
        <f>D343-F343</f>
        <v>49000</v>
      </c>
      <c r="M343" s="4">
        <f>IF(E343=0,0,(F343/E343)*100)</f>
        <v>0</v>
      </c>
      <c r="N343" s="4">
        <f>D343-H343</f>
        <v>49000</v>
      </c>
      <c r="O343" s="4">
        <f>E343-H343</f>
        <v>25000</v>
      </c>
      <c r="P343" s="4">
        <f>IF(E343=0,0,(H343/E343)*100)</f>
        <v>0</v>
      </c>
    </row>
    <row r="344" spans="1:16" x14ac:dyDescent="0.2">
      <c r="A344" s="8" t="s">
        <v>50</v>
      </c>
      <c r="B344" s="3" t="s">
        <v>51</v>
      </c>
      <c r="C344" s="4">
        <v>49000</v>
      </c>
      <c r="D344" s="4">
        <v>49000</v>
      </c>
      <c r="E344" s="4">
        <v>25000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25000</v>
      </c>
      <c r="L344" s="4">
        <f>D344-F344</f>
        <v>49000</v>
      </c>
      <c r="M344" s="4">
        <f>IF(E344=0,0,(F344/E344)*100)</f>
        <v>0</v>
      </c>
      <c r="N344" s="4">
        <f>D344-H344</f>
        <v>49000</v>
      </c>
      <c r="O344" s="4">
        <f>E344-H344</f>
        <v>25000</v>
      </c>
      <c r="P344" s="4">
        <f>IF(E344=0,0,(H344/E344)*100)</f>
        <v>0</v>
      </c>
    </row>
    <row r="345" spans="1:16" x14ac:dyDescent="0.2">
      <c r="A345" s="5" t="s">
        <v>132</v>
      </c>
      <c r="B345" s="6" t="s">
        <v>133</v>
      </c>
      <c r="C345" s="7">
        <v>800000</v>
      </c>
      <c r="D345" s="7">
        <v>1420677</v>
      </c>
      <c r="E345" s="7">
        <v>1420677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f>E345-F345</f>
        <v>1420677</v>
      </c>
      <c r="L345" s="7">
        <f>D345-F345</f>
        <v>1420677</v>
      </c>
      <c r="M345" s="7">
        <f>IF(E345=0,0,(F345/E345)*100)</f>
        <v>0</v>
      </c>
      <c r="N345" s="7">
        <f>D345-H345</f>
        <v>1420677</v>
      </c>
      <c r="O345" s="7">
        <f>E345-H345</f>
        <v>1420677</v>
      </c>
      <c r="P345" s="7">
        <f>IF(E345=0,0,(H345/E345)*100)</f>
        <v>0</v>
      </c>
    </row>
    <row r="346" spans="1:16" x14ac:dyDescent="0.2">
      <c r="A346" s="8" t="s">
        <v>22</v>
      </c>
      <c r="B346" s="3" t="s">
        <v>23</v>
      </c>
      <c r="C346" s="4">
        <v>800000</v>
      </c>
      <c r="D346" s="4">
        <v>1420677</v>
      </c>
      <c r="E346" s="4">
        <v>1420677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1420677</v>
      </c>
      <c r="L346" s="4">
        <f>D346-F346</f>
        <v>1420677</v>
      </c>
      <c r="M346" s="4">
        <f>IF(E346=0,0,(F346/E346)*100)</f>
        <v>0</v>
      </c>
      <c r="N346" s="4">
        <f>D346-H346</f>
        <v>1420677</v>
      </c>
      <c r="O346" s="4">
        <f>E346-H346</f>
        <v>1420677</v>
      </c>
      <c r="P346" s="4">
        <f>IF(E346=0,0,(H346/E346)*100)</f>
        <v>0</v>
      </c>
    </row>
    <row r="347" spans="1:16" x14ac:dyDescent="0.2">
      <c r="A347" s="8" t="s">
        <v>32</v>
      </c>
      <c r="B347" s="3" t="s">
        <v>33</v>
      </c>
      <c r="C347" s="4">
        <v>800000</v>
      </c>
      <c r="D347" s="4">
        <v>1420677</v>
      </c>
      <c r="E347" s="4">
        <v>1420677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1420677</v>
      </c>
      <c r="L347" s="4">
        <f>D347-F347</f>
        <v>1420677</v>
      </c>
      <c r="M347" s="4">
        <f>IF(E347=0,0,(F347/E347)*100)</f>
        <v>0</v>
      </c>
      <c r="N347" s="4">
        <f>D347-H347</f>
        <v>1420677</v>
      </c>
      <c r="O347" s="4">
        <f>E347-H347</f>
        <v>1420677</v>
      </c>
      <c r="P347" s="4">
        <f>IF(E347=0,0,(H347/E347)*100)</f>
        <v>0</v>
      </c>
    </row>
    <row r="348" spans="1:16" x14ac:dyDescent="0.2">
      <c r="A348" s="8" t="s">
        <v>36</v>
      </c>
      <c r="B348" s="3" t="s">
        <v>37</v>
      </c>
      <c r="C348" s="4">
        <v>800000</v>
      </c>
      <c r="D348" s="4">
        <v>1420677</v>
      </c>
      <c r="E348" s="4">
        <v>1420677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1420677</v>
      </c>
      <c r="L348" s="4">
        <f>D348-F348</f>
        <v>1420677</v>
      </c>
      <c r="M348" s="4">
        <f>IF(E348=0,0,(F348/E348)*100)</f>
        <v>0</v>
      </c>
      <c r="N348" s="4">
        <f>D348-H348</f>
        <v>1420677</v>
      </c>
      <c r="O348" s="4">
        <f>E348-H348</f>
        <v>1420677</v>
      </c>
      <c r="P348" s="4">
        <f>IF(E348=0,0,(H348/E348)*100)</f>
        <v>0</v>
      </c>
    </row>
    <row r="349" spans="1:16" x14ac:dyDescent="0.2">
      <c r="A349" s="5" t="s">
        <v>134</v>
      </c>
      <c r="B349" s="6" t="s">
        <v>135</v>
      </c>
      <c r="C349" s="7">
        <v>2000</v>
      </c>
      <c r="D349" s="7">
        <v>2000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f>E349-F349</f>
        <v>0</v>
      </c>
      <c r="L349" s="7">
        <f>D349-F349</f>
        <v>2000</v>
      </c>
      <c r="M349" s="7">
        <f>IF(E349=0,0,(F349/E349)*100)</f>
        <v>0</v>
      </c>
      <c r="N349" s="7">
        <f>D349-H349</f>
        <v>2000</v>
      </c>
      <c r="O349" s="7">
        <f>E349-H349</f>
        <v>0</v>
      </c>
      <c r="P349" s="7">
        <f>IF(E349=0,0,(H349/E349)*100)</f>
        <v>0</v>
      </c>
    </row>
    <row r="350" spans="1:16" x14ac:dyDescent="0.2">
      <c r="A350" s="8" t="s">
        <v>22</v>
      </c>
      <c r="B350" s="3" t="s">
        <v>23</v>
      </c>
      <c r="C350" s="4">
        <v>2000</v>
      </c>
      <c r="D350" s="4">
        <v>2000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0</v>
      </c>
      <c r="L350" s="4">
        <f>D350-F350</f>
        <v>2000</v>
      </c>
      <c r="M350" s="4">
        <f>IF(E350=0,0,(F350/E350)*100)</f>
        <v>0</v>
      </c>
      <c r="N350" s="4">
        <f>D350-H350</f>
        <v>2000</v>
      </c>
      <c r="O350" s="4">
        <f>E350-H350</f>
        <v>0</v>
      </c>
      <c r="P350" s="4">
        <f>IF(E350=0,0,(H350/E350)*100)</f>
        <v>0</v>
      </c>
    </row>
    <row r="351" spans="1:16" x14ac:dyDescent="0.2">
      <c r="A351" s="8" t="s">
        <v>32</v>
      </c>
      <c r="B351" s="3" t="s">
        <v>33</v>
      </c>
      <c r="C351" s="4">
        <v>2000</v>
      </c>
      <c r="D351" s="4">
        <v>2000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0</v>
      </c>
      <c r="L351" s="4">
        <f>D351-F351</f>
        <v>2000</v>
      </c>
      <c r="M351" s="4">
        <f>IF(E351=0,0,(F351/E351)*100)</f>
        <v>0</v>
      </c>
      <c r="N351" s="4">
        <f>D351-H351</f>
        <v>2000</v>
      </c>
      <c r="O351" s="4">
        <f>E351-H351</f>
        <v>0</v>
      </c>
      <c r="P351" s="4">
        <f>IF(E351=0,0,(H351/E351)*100)</f>
        <v>0</v>
      </c>
    </row>
    <row r="352" spans="1:16" x14ac:dyDescent="0.2">
      <c r="A352" s="8" t="s">
        <v>48</v>
      </c>
      <c r="B352" s="3" t="s">
        <v>49</v>
      </c>
      <c r="C352" s="4">
        <v>2000</v>
      </c>
      <c r="D352" s="4">
        <v>2000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0</v>
      </c>
      <c r="L352" s="4">
        <f>D352-F352</f>
        <v>2000</v>
      </c>
      <c r="M352" s="4">
        <f>IF(E352=0,0,(F352/E352)*100)</f>
        <v>0</v>
      </c>
      <c r="N352" s="4">
        <f>D352-H352</f>
        <v>2000</v>
      </c>
      <c r="O352" s="4">
        <f>E352-H352</f>
        <v>0</v>
      </c>
      <c r="P352" s="4">
        <f>IF(E352=0,0,(H352/E352)*100)</f>
        <v>0</v>
      </c>
    </row>
    <row r="353" spans="1:16" x14ac:dyDescent="0.2">
      <c r="A353" s="8" t="s">
        <v>128</v>
      </c>
      <c r="B353" s="3" t="s">
        <v>129</v>
      </c>
      <c r="C353" s="4">
        <v>2000</v>
      </c>
      <c r="D353" s="4">
        <v>2000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0</v>
      </c>
      <c r="L353" s="4">
        <f>D353-F353</f>
        <v>2000</v>
      </c>
      <c r="M353" s="4">
        <f>IF(E353=0,0,(F353/E353)*100)</f>
        <v>0</v>
      </c>
      <c r="N353" s="4">
        <f>D353-H353</f>
        <v>2000</v>
      </c>
      <c r="O353" s="4">
        <f>E353-H353</f>
        <v>0</v>
      </c>
      <c r="P353" s="4">
        <f>IF(E353=0,0,(H353/E353)*100)</f>
        <v>0</v>
      </c>
    </row>
    <row r="354" spans="1:16" x14ac:dyDescent="0.2">
      <c r="A354" s="5" t="s">
        <v>136</v>
      </c>
      <c r="B354" s="6" t="s">
        <v>137</v>
      </c>
      <c r="C354" s="7">
        <v>26000</v>
      </c>
      <c r="D354" s="7">
        <v>26000</v>
      </c>
      <c r="E354" s="7">
        <v>13500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f>E354-F354</f>
        <v>13500</v>
      </c>
      <c r="L354" s="7">
        <f>D354-F354</f>
        <v>26000</v>
      </c>
      <c r="M354" s="7">
        <f>IF(E354=0,0,(F354/E354)*100)</f>
        <v>0</v>
      </c>
      <c r="N354" s="7">
        <f>D354-H354</f>
        <v>26000</v>
      </c>
      <c r="O354" s="7">
        <f>E354-H354</f>
        <v>13500</v>
      </c>
      <c r="P354" s="7">
        <f>IF(E354=0,0,(H354/E354)*100)</f>
        <v>0</v>
      </c>
    </row>
    <row r="355" spans="1:16" x14ac:dyDescent="0.2">
      <c r="A355" s="8" t="s">
        <v>22</v>
      </c>
      <c r="B355" s="3" t="s">
        <v>23</v>
      </c>
      <c r="C355" s="4">
        <v>26000</v>
      </c>
      <c r="D355" s="4">
        <v>26000</v>
      </c>
      <c r="E355" s="4">
        <v>13500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f>E355-F355</f>
        <v>13500</v>
      </c>
      <c r="L355" s="4">
        <f>D355-F355</f>
        <v>26000</v>
      </c>
      <c r="M355" s="4">
        <f>IF(E355=0,0,(F355/E355)*100)</f>
        <v>0</v>
      </c>
      <c r="N355" s="4">
        <f>D355-H355</f>
        <v>26000</v>
      </c>
      <c r="O355" s="4">
        <f>E355-H355</f>
        <v>13500</v>
      </c>
      <c r="P355" s="4">
        <f>IF(E355=0,0,(H355/E355)*100)</f>
        <v>0</v>
      </c>
    </row>
    <row r="356" spans="1:16" x14ac:dyDescent="0.2">
      <c r="A356" s="8" t="s">
        <v>32</v>
      </c>
      <c r="B356" s="3" t="s">
        <v>33</v>
      </c>
      <c r="C356" s="4">
        <v>26000</v>
      </c>
      <c r="D356" s="4">
        <v>26000</v>
      </c>
      <c r="E356" s="4">
        <v>13500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13500</v>
      </c>
      <c r="L356" s="4">
        <f>D356-F356</f>
        <v>26000</v>
      </c>
      <c r="M356" s="4">
        <f>IF(E356=0,0,(F356/E356)*100)</f>
        <v>0</v>
      </c>
      <c r="N356" s="4">
        <f>D356-H356</f>
        <v>26000</v>
      </c>
      <c r="O356" s="4">
        <f>E356-H356</f>
        <v>13500</v>
      </c>
      <c r="P356" s="4">
        <f>IF(E356=0,0,(H356/E356)*100)</f>
        <v>0</v>
      </c>
    </row>
    <row r="357" spans="1:16" x14ac:dyDescent="0.2">
      <c r="A357" s="8" t="s">
        <v>48</v>
      </c>
      <c r="B357" s="3" t="s">
        <v>49</v>
      </c>
      <c r="C357" s="4">
        <v>26000</v>
      </c>
      <c r="D357" s="4">
        <v>26000</v>
      </c>
      <c r="E357" s="4">
        <v>13500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f>E357-F357</f>
        <v>13500</v>
      </c>
      <c r="L357" s="4">
        <f>D357-F357</f>
        <v>26000</v>
      </c>
      <c r="M357" s="4">
        <f>IF(E357=0,0,(F357/E357)*100)</f>
        <v>0</v>
      </c>
      <c r="N357" s="4">
        <f>D357-H357</f>
        <v>26000</v>
      </c>
      <c r="O357" s="4">
        <f>E357-H357</f>
        <v>13500</v>
      </c>
      <c r="P357" s="4">
        <f>IF(E357=0,0,(H357/E357)*100)</f>
        <v>0</v>
      </c>
    </row>
    <row r="358" spans="1:16" x14ac:dyDescent="0.2">
      <c r="A358" s="8" t="s">
        <v>50</v>
      </c>
      <c r="B358" s="3" t="s">
        <v>51</v>
      </c>
      <c r="C358" s="4">
        <v>26000</v>
      </c>
      <c r="D358" s="4">
        <v>26000</v>
      </c>
      <c r="E358" s="4">
        <v>13500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13500</v>
      </c>
      <c r="L358" s="4">
        <f>D358-F358</f>
        <v>26000</v>
      </c>
      <c r="M358" s="4">
        <f>IF(E358=0,0,(F358/E358)*100)</f>
        <v>0</v>
      </c>
      <c r="N358" s="4">
        <f>D358-H358</f>
        <v>26000</v>
      </c>
      <c r="O358" s="4">
        <f>E358-H358</f>
        <v>13500</v>
      </c>
      <c r="P358" s="4">
        <f>IF(E358=0,0,(H358/E358)*100)</f>
        <v>0</v>
      </c>
    </row>
    <row r="359" spans="1:16" x14ac:dyDescent="0.2">
      <c r="A359" s="5" t="s">
        <v>138</v>
      </c>
      <c r="B359" s="6" t="s">
        <v>139</v>
      </c>
      <c r="C359" s="7">
        <v>24000</v>
      </c>
      <c r="D359" s="7">
        <v>24000</v>
      </c>
      <c r="E359" s="7">
        <v>24000</v>
      </c>
      <c r="F359" s="7">
        <v>12000</v>
      </c>
      <c r="G359" s="7">
        <v>0</v>
      </c>
      <c r="H359" s="7">
        <v>12000</v>
      </c>
      <c r="I359" s="7">
        <v>0</v>
      </c>
      <c r="J359" s="7">
        <v>0</v>
      </c>
      <c r="K359" s="7">
        <f>E359-F359</f>
        <v>12000</v>
      </c>
      <c r="L359" s="7">
        <f>D359-F359</f>
        <v>12000</v>
      </c>
      <c r="M359" s="7">
        <f>IF(E359=0,0,(F359/E359)*100)</f>
        <v>50</v>
      </c>
      <c r="N359" s="7">
        <f>D359-H359</f>
        <v>12000</v>
      </c>
      <c r="O359" s="7">
        <f>E359-H359</f>
        <v>12000</v>
      </c>
      <c r="P359" s="7">
        <f>IF(E359=0,0,(H359/E359)*100)</f>
        <v>50</v>
      </c>
    </row>
    <row r="360" spans="1:16" x14ac:dyDescent="0.2">
      <c r="A360" s="8" t="s">
        <v>22</v>
      </c>
      <c r="B360" s="3" t="s">
        <v>23</v>
      </c>
      <c r="C360" s="4">
        <v>24000</v>
      </c>
      <c r="D360" s="4">
        <v>24000</v>
      </c>
      <c r="E360" s="4">
        <v>24000</v>
      </c>
      <c r="F360" s="4">
        <v>12000</v>
      </c>
      <c r="G360" s="4">
        <v>0</v>
      </c>
      <c r="H360" s="4">
        <v>12000</v>
      </c>
      <c r="I360" s="4">
        <v>0</v>
      </c>
      <c r="J360" s="4">
        <v>0</v>
      </c>
      <c r="K360" s="4">
        <f>E360-F360</f>
        <v>12000</v>
      </c>
      <c r="L360" s="4">
        <f>D360-F360</f>
        <v>12000</v>
      </c>
      <c r="M360" s="4">
        <f>IF(E360=0,0,(F360/E360)*100)</f>
        <v>50</v>
      </c>
      <c r="N360" s="4">
        <f>D360-H360</f>
        <v>12000</v>
      </c>
      <c r="O360" s="4">
        <f>E360-H360</f>
        <v>12000</v>
      </c>
      <c r="P360" s="4">
        <f>IF(E360=0,0,(H360/E360)*100)</f>
        <v>50</v>
      </c>
    </row>
    <row r="361" spans="1:16" x14ac:dyDescent="0.2">
      <c r="A361" s="8" t="s">
        <v>52</v>
      </c>
      <c r="B361" s="3" t="s">
        <v>53</v>
      </c>
      <c r="C361" s="4">
        <v>24000</v>
      </c>
      <c r="D361" s="4">
        <v>24000</v>
      </c>
      <c r="E361" s="4">
        <v>24000</v>
      </c>
      <c r="F361" s="4">
        <v>12000</v>
      </c>
      <c r="G361" s="4">
        <v>0</v>
      </c>
      <c r="H361" s="4">
        <v>12000</v>
      </c>
      <c r="I361" s="4">
        <v>0</v>
      </c>
      <c r="J361" s="4">
        <v>0</v>
      </c>
      <c r="K361" s="4">
        <f>E361-F361</f>
        <v>12000</v>
      </c>
      <c r="L361" s="4">
        <f>D361-F361</f>
        <v>12000</v>
      </c>
      <c r="M361" s="4">
        <f>IF(E361=0,0,(F361/E361)*100)</f>
        <v>50</v>
      </c>
      <c r="N361" s="4">
        <f>D361-H361</f>
        <v>12000</v>
      </c>
      <c r="O361" s="4">
        <f>E361-H361</f>
        <v>12000</v>
      </c>
      <c r="P361" s="4">
        <f>IF(E361=0,0,(H361/E361)*100)</f>
        <v>50</v>
      </c>
    </row>
    <row r="362" spans="1:16" x14ac:dyDescent="0.2">
      <c r="A362" s="5" t="s">
        <v>140</v>
      </c>
      <c r="B362" s="6" t="s">
        <v>141</v>
      </c>
      <c r="C362" s="7">
        <v>0</v>
      </c>
      <c r="D362" s="7">
        <v>7307</v>
      </c>
      <c r="E362" s="7">
        <v>7307</v>
      </c>
      <c r="F362" s="7">
        <v>7306.8</v>
      </c>
      <c r="G362" s="7">
        <v>0</v>
      </c>
      <c r="H362" s="7">
        <v>7306.8</v>
      </c>
      <c r="I362" s="7">
        <v>0</v>
      </c>
      <c r="J362" s="7">
        <v>0</v>
      </c>
      <c r="K362" s="7">
        <f>E362-F362</f>
        <v>0.1999999999998181</v>
      </c>
      <c r="L362" s="7">
        <f>D362-F362</f>
        <v>0.1999999999998181</v>
      </c>
      <c r="M362" s="7">
        <f>IF(E362=0,0,(F362/E362)*100)</f>
        <v>99.997262898590407</v>
      </c>
      <c r="N362" s="7">
        <f>D362-H362</f>
        <v>0.1999999999998181</v>
      </c>
      <c r="O362" s="7">
        <f>E362-H362</f>
        <v>0.1999999999998181</v>
      </c>
      <c r="P362" s="7">
        <f>IF(E362=0,0,(H362/E362)*100)</f>
        <v>99.997262898590407</v>
      </c>
    </row>
    <row r="363" spans="1:16" x14ac:dyDescent="0.2">
      <c r="A363" s="8" t="s">
        <v>22</v>
      </c>
      <c r="B363" s="3" t="s">
        <v>23</v>
      </c>
      <c r="C363" s="4">
        <v>0</v>
      </c>
      <c r="D363" s="4">
        <v>7307</v>
      </c>
      <c r="E363" s="4">
        <v>7307</v>
      </c>
      <c r="F363" s="4">
        <v>7306.8</v>
      </c>
      <c r="G363" s="4">
        <v>0</v>
      </c>
      <c r="H363" s="4">
        <v>7306.8</v>
      </c>
      <c r="I363" s="4">
        <v>0</v>
      </c>
      <c r="J363" s="4">
        <v>0</v>
      </c>
      <c r="K363" s="4">
        <f>E363-F363</f>
        <v>0.1999999999998181</v>
      </c>
      <c r="L363" s="4">
        <f>D363-F363</f>
        <v>0.1999999999998181</v>
      </c>
      <c r="M363" s="4">
        <f>IF(E363=0,0,(F363/E363)*100)</f>
        <v>99.997262898590407</v>
      </c>
      <c r="N363" s="4">
        <f>D363-H363</f>
        <v>0.1999999999998181</v>
      </c>
      <c r="O363" s="4">
        <f>E363-H363</f>
        <v>0.1999999999998181</v>
      </c>
      <c r="P363" s="4">
        <f>IF(E363=0,0,(H363/E363)*100)</f>
        <v>99.997262898590407</v>
      </c>
    </row>
    <row r="364" spans="1:16" x14ac:dyDescent="0.2">
      <c r="A364" s="8" t="s">
        <v>32</v>
      </c>
      <c r="B364" s="3" t="s">
        <v>33</v>
      </c>
      <c r="C364" s="4">
        <v>0</v>
      </c>
      <c r="D364" s="4">
        <v>7307</v>
      </c>
      <c r="E364" s="4">
        <v>7307</v>
      </c>
      <c r="F364" s="4">
        <v>7306.8</v>
      </c>
      <c r="G364" s="4">
        <v>0</v>
      </c>
      <c r="H364" s="4">
        <v>7306.8</v>
      </c>
      <c r="I364" s="4">
        <v>0</v>
      </c>
      <c r="J364" s="4">
        <v>0</v>
      </c>
      <c r="K364" s="4">
        <f>E364-F364</f>
        <v>0.1999999999998181</v>
      </c>
      <c r="L364" s="4">
        <f>D364-F364</f>
        <v>0.1999999999998181</v>
      </c>
      <c r="M364" s="4">
        <f>IF(E364=0,0,(F364/E364)*100)</f>
        <v>99.997262898590407</v>
      </c>
      <c r="N364" s="4">
        <f>D364-H364</f>
        <v>0.1999999999998181</v>
      </c>
      <c r="O364" s="4">
        <f>E364-H364</f>
        <v>0.1999999999998181</v>
      </c>
      <c r="P364" s="4">
        <f>IF(E364=0,0,(H364/E364)*100)</f>
        <v>99.997262898590407</v>
      </c>
    </row>
    <row r="365" spans="1:16" x14ac:dyDescent="0.2">
      <c r="A365" s="8" t="s">
        <v>36</v>
      </c>
      <c r="B365" s="3" t="s">
        <v>37</v>
      </c>
      <c r="C365" s="4">
        <v>0</v>
      </c>
      <c r="D365" s="4">
        <v>7307</v>
      </c>
      <c r="E365" s="4">
        <v>7307</v>
      </c>
      <c r="F365" s="4">
        <v>7306.8</v>
      </c>
      <c r="G365" s="4">
        <v>0</v>
      </c>
      <c r="H365" s="4">
        <v>7306.8</v>
      </c>
      <c r="I365" s="4">
        <v>0</v>
      </c>
      <c r="J365" s="4">
        <v>0</v>
      </c>
      <c r="K365" s="4">
        <f>E365-F365</f>
        <v>0.1999999999998181</v>
      </c>
      <c r="L365" s="4">
        <f>D365-F365</f>
        <v>0.1999999999998181</v>
      </c>
      <c r="M365" s="4">
        <f>IF(E365=0,0,(F365/E365)*100)</f>
        <v>99.997262898590407</v>
      </c>
      <c r="N365" s="4">
        <f>D365-H365</f>
        <v>0.1999999999998181</v>
      </c>
      <c r="O365" s="4">
        <f>E365-H365</f>
        <v>0.1999999999998181</v>
      </c>
      <c r="P365" s="4">
        <f>IF(E365=0,0,(H365/E365)*100)</f>
        <v>99.997262898590407</v>
      </c>
    </row>
    <row r="366" spans="1:16" x14ac:dyDescent="0.2">
      <c r="A366" s="5" t="s">
        <v>142</v>
      </c>
      <c r="B366" s="6" t="s">
        <v>143</v>
      </c>
      <c r="C366" s="7">
        <v>0</v>
      </c>
      <c r="D366" s="7">
        <v>120000</v>
      </c>
      <c r="E366" s="7">
        <v>120000</v>
      </c>
      <c r="F366" s="7">
        <v>76173</v>
      </c>
      <c r="G366" s="7">
        <v>0</v>
      </c>
      <c r="H366" s="7">
        <v>76173</v>
      </c>
      <c r="I366" s="7">
        <v>0</v>
      </c>
      <c r="J366" s="7">
        <v>0</v>
      </c>
      <c r="K366" s="7">
        <f>E366-F366</f>
        <v>43827</v>
      </c>
      <c r="L366" s="7">
        <f>D366-F366</f>
        <v>43827</v>
      </c>
      <c r="M366" s="7">
        <f>IF(E366=0,0,(F366/E366)*100)</f>
        <v>63.477499999999999</v>
      </c>
      <c r="N366" s="7">
        <f>D366-H366</f>
        <v>43827</v>
      </c>
      <c r="O366" s="7">
        <f>E366-H366</f>
        <v>43827</v>
      </c>
      <c r="P366" s="7">
        <f>IF(E366=0,0,(H366/E366)*100)</f>
        <v>63.477499999999999</v>
      </c>
    </row>
    <row r="367" spans="1:16" x14ac:dyDescent="0.2">
      <c r="A367" s="8" t="s">
        <v>22</v>
      </c>
      <c r="B367" s="3" t="s">
        <v>23</v>
      </c>
      <c r="C367" s="4">
        <v>0</v>
      </c>
      <c r="D367" s="4">
        <v>120000</v>
      </c>
      <c r="E367" s="4">
        <v>120000</v>
      </c>
      <c r="F367" s="4">
        <v>76173</v>
      </c>
      <c r="G367" s="4">
        <v>0</v>
      </c>
      <c r="H367" s="4">
        <v>76173</v>
      </c>
      <c r="I367" s="4">
        <v>0</v>
      </c>
      <c r="J367" s="4">
        <v>0</v>
      </c>
      <c r="K367" s="4">
        <f>E367-F367</f>
        <v>43827</v>
      </c>
      <c r="L367" s="4">
        <f>D367-F367</f>
        <v>43827</v>
      </c>
      <c r="M367" s="4">
        <f>IF(E367=0,0,(F367/E367)*100)</f>
        <v>63.477499999999999</v>
      </c>
      <c r="N367" s="4">
        <f>D367-H367</f>
        <v>43827</v>
      </c>
      <c r="O367" s="4">
        <f>E367-H367</f>
        <v>43827</v>
      </c>
      <c r="P367" s="4">
        <f>IF(E367=0,0,(H367/E367)*100)</f>
        <v>63.477499999999999</v>
      </c>
    </row>
    <row r="368" spans="1:16" x14ac:dyDescent="0.2">
      <c r="A368" s="8" t="s">
        <v>32</v>
      </c>
      <c r="B368" s="3" t="s">
        <v>33</v>
      </c>
      <c r="C368" s="4">
        <v>0</v>
      </c>
      <c r="D368" s="4">
        <v>120000</v>
      </c>
      <c r="E368" s="4">
        <v>120000</v>
      </c>
      <c r="F368" s="4">
        <v>76173</v>
      </c>
      <c r="G368" s="4">
        <v>0</v>
      </c>
      <c r="H368" s="4">
        <v>76173</v>
      </c>
      <c r="I368" s="4">
        <v>0</v>
      </c>
      <c r="J368" s="4">
        <v>0</v>
      </c>
      <c r="K368" s="4">
        <f>E368-F368</f>
        <v>43827</v>
      </c>
      <c r="L368" s="4">
        <f>D368-F368</f>
        <v>43827</v>
      </c>
      <c r="M368" s="4">
        <f>IF(E368=0,0,(F368/E368)*100)</f>
        <v>63.477499999999999</v>
      </c>
      <c r="N368" s="4">
        <f>D368-H368</f>
        <v>43827</v>
      </c>
      <c r="O368" s="4">
        <f>E368-H368</f>
        <v>43827</v>
      </c>
      <c r="P368" s="4">
        <f>IF(E368=0,0,(H368/E368)*100)</f>
        <v>63.477499999999999</v>
      </c>
    </row>
    <row r="369" spans="1:16" x14ac:dyDescent="0.2">
      <c r="A369" s="8" t="s">
        <v>34</v>
      </c>
      <c r="B369" s="3" t="s">
        <v>35</v>
      </c>
      <c r="C369" s="4">
        <v>0</v>
      </c>
      <c r="D369" s="4">
        <v>120000</v>
      </c>
      <c r="E369" s="4">
        <v>120000</v>
      </c>
      <c r="F369" s="4">
        <v>76173</v>
      </c>
      <c r="G369" s="4">
        <v>0</v>
      </c>
      <c r="H369" s="4">
        <v>76173</v>
      </c>
      <c r="I369" s="4">
        <v>0</v>
      </c>
      <c r="J369" s="4">
        <v>0</v>
      </c>
      <c r="K369" s="4">
        <f>E369-F369</f>
        <v>43827</v>
      </c>
      <c r="L369" s="4">
        <f>D369-F369</f>
        <v>43827</v>
      </c>
      <c r="M369" s="4">
        <f>IF(E369=0,0,(F369/E369)*100)</f>
        <v>63.477499999999999</v>
      </c>
      <c r="N369" s="4">
        <f>D369-H369</f>
        <v>43827</v>
      </c>
      <c r="O369" s="4">
        <f>E369-H369</f>
        <v>43827</v>
      </c>
      <c r="P369" s="4">
        <f>IF(E369=0,0,(H369/E369)*100)</f>
        <v>63.477499999999999</v>
      </c>
    </row>
    <row r="370" spans="1:16" x14ac:dyDescent="0.2">
      <c r="A370" s="5" t="s">
        <v>144</v>
      </c>
      <c r="B370" s="6" t="s">
        <v>145</v>
      </c>
      <c r="C370" s="7">
        <v>7200</v>
      </c>
      <c r="D370" s="7">
        <v>7200</v>
      </c>
      <c r="E370" s="7">
        <v>3000</v>
      </c>
      <c r="F370" s="7">
        <v>2400</v>
      </c>
      <c r="G370" s="7">
        <v>0</v>
      </c>
      <c r="H370" s="7">
        <v>2400</v>
      </c>
      <c r="I370" s="7">
        <v>0</v>
      </c>
      <c r="J370" s="7">
        <v>0</v>
      </c>
      <c r="K370" s="7">
        <f>E370-F370</f>
        <v>600</v>
      </c>
      <c r="L370" s="7">
        <f>D370-F370</f>
        <v>4800</v>
      </c>
      <c r="M370" s="7">
        <f>IF(E370=0,0,(F370/E370)*100)</f>
        <v>80</v>
      </c>
      <c r="N370" s="7">
        <f>D370-H370</f>
        <v>4800</v>
      </c>
      <c r="O370" s="7">
        <f>E370-H370</f>
        <v>600</v>
      </c>
      <c r="P370" s="7">
        <f>IF(E370=0,0,(H370/E370)*100)</f>
        <v>80</v>
      </c>
    </row>
    <row r="371" spans="1:16" x14ac:dyDescent="0.2">
      <c r="A371" s="8" t="s">
        <v>22</v>
      </c>
      <c r="B371" s="3" t="s">
        <v>23</v>
      </c>
      <c r="C371" s="4">
        <v>7200</v>
      </c>
      <c r="D371" s="4">
        <v>7200</v>
      </c>
      <c r="E371" s="4">
        <v>3000</v>
      </c>
      <c r="F371" s="4">
        <v>2400</v>
      </c>
      <c r="G371" s="4">
        <v>0</v>
      </c>
      <c r="H371" s="4">
        <v>2400</v>
      </c>
      <c r="I371" s="4">
        <v>0</v>
      </c>
      <c r="J371" s="4">
        <v>0</v>
      </c>
      <c r="K371" s="4">
        <f>E371-F371</f>
        <v>600</v>
      </c>
      <c r="L371" s="4">
        <f>D371-F371</f>
        <v>4800</v>
      </c>
      <c r="M371" s="4">
        <f>IF(E371=0,0,(F371/E371)*100)</f>
        <v>80</v>
      </c>
      <c r="N371" s="4">
        <f>D371-H371</f>
        <v>4800</v>
      </c>
      <c r="O371" s="4">
        <f>E371-H371</f>
        <v>600</v>
      </c>
      <c r="P371" s="4">
        <f>IF(E371=0,0,(H371/E371)*100)</f>
        <v>80</v>
      </c>
    </row>
    <row r="372" spans="1:16" x14ac:dyDescent="0.2">
      <c r="A372" s="8" t="s">
        <v>32</v>
      </c>
      <c r="B372" s="3" t="s">
        <v>33</v>
      </c>
      <c r="C372" s="4">
        <v>7200</v>
      </c>
      <c r="D372" s="4">
        <v>7200</v>
      </c>
      <c r="E372" s="4">
        <v>3000</v>
      </c>
      <c r="F372" s="4">
        <v>2400</v>
      </c>
      <c r="G372" s="4">
        <v>0</v>
      </c>
      <c r="H372" s="4">
        <v>2400</v>
      </c>
      <c r="I372" s="4">
        <v>0</v>
      </c>
      <c r="J372" s="4">
        <v>0</v>
      </c>
      <c r="K372" s="4">
        <f>E372-F372</f>
        <v>600</v>
      </c>
      <c r="L372" s="4">
        <f>D372-F372</f>
        <v>4800</v>
      </c>
      <c r="M372" s="4">
        <f>IF(E372=0,0,(F372/E372)*100)</f>
        <v>80</v>
      </c>
      <c r="N372" s="4">
        <f>D372-H372</f>
        <v>4800</v>
      </c>
      <c r="O372" s="4">
        <f>E372-H372</f>
        <v>600</v>
      </c>
      <c r="P372" s="4">
        <f>IF(E372=0,0,(H372/E372)*100)</f>
        <v>80</v>
      </c>
    </row>
    <row r="373" spans="1:16" x14ac:dyDescent="0.2">
      <c r="A373" s="8" t="s">
        <v>36</v>
      </c>
      <c r="B373" s="3" t="s">
        <v>37</v>
      </c>
      <c r="C373" s="4">
        <v>7200</v>
      </c>
      <c r="D373" s="4">
        <v>7200</v>
      </c>
      <c r="E373" s="4">
        <v>3000</v>
      </c>
      <c r="F373" s="4">
        <v>2400</v>
      </c>
      <c r="G373" s="4">
        <v>0</v>
      </c>
      <c r="H373" s="4">
        <v>2400</v>
      </c>
      <c r="I373" s="4">
        <v>0</v>
      </c>
      <c r="J373" s="4">
        <v>0</v>
      </c>
      <c r="K373" s="4">
        <f>E373-F373</f>
        <v>600</v>
      </c>
      <c r="L373" s="4">
        <f>D373-F373</f>
        <v>4800</v>
      </c>
      <c r="M373" s="4">
        <f>IF(E373=0,0,(F373/E373)*100)</f>
        <v>80</v>
      </c>
      <c r="N373" s="4">
        <f>D373-H373</f>
        <v>4800</v>
      </c>
      <c r="O373" s="4">
        <f>E373-H373</f>
        <v>600</v>
      </c>
      <c r="P373" s="4">
        <f>IF(E373=0,0,(H373/E373)*100)</f>
        <v>80</v>
      </c>
    </row>
    <row r="374" spans="1:16" x14ac:dyDescent="0.2">
      <c r="A374" s="5" t="s">
        <v>146</v>
      </c>
      <c r="B374" s="6" t="s">
        <v>147</v>
      </c>
      <c r="C374" s="7">
        <v>10000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f>E374-F374</f>
        <v>0</v>
      </c>
      <c r="L374" s="7">
        <f>D374-F374</f>
        <v>0</v>
      </c>
      <c r="M374" s="7">
        <f>IF(E374=0,0,(F374/E374)*100)</f>
        <v>0</v>
      </c>
      <c r="N374" s="7">
        <f>D374-H374</f>
        <v>0</v>
      </c>
      <c r="O374" s="7">
        <f>E374-H374</f>
        <v>0</v>
      </c>
      <c r="P374" s="7">
        <f>IF(E374=0,0,(H374/E374)*100)</f>
        <v>0</v>
      </c>
    </row>
    <row r="375" spans="1:16" x14ac:dyDescent="0.2">
      <c r="A375" s="8" t="s">
        <v>22</v>
      </c>
      <c r="B375" s="3" t="s">
        <v>23</v>
      </c>
      <c r="C375" s="4">
        <v>10000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f>E375-F375</f>
        <v>0</v>
      </c>
      <c r="L375" s="4">
        <f>D375-F375</f>
        <v>0</v>
      </c>
      <c r="M375" s="4">
        <f>IF(E375=0,0,(F375/E375)*100)</f>
        <v>0</v>
      </c>
      <c r="N375" s="4">
        <f>D375-H375</f>
        <v>0</v>
      </c>
      <c r="O375" s="4">
        <f>E375-H375</f>
        <v>0</v>
      </c>
      <c r="P375" s="4">
        <f>IF(E375=0,0,(H375/E375)*100)</f>
        <v>0</v>
      </c>
    </row>
    <row r="376" spans="1:16" x14ac:dyDescent="0.2">
      <c r="A376" s="8" t="s">
        <v>112</v>
      </c>
      <c r="B376" s="3" t="s">
        <v>113</v>
      </c>
      <c r="C376" s="4">
        <v>10000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f>E376-F376</f>
        <v>0</v>
      </c>
      <c r="L376" s="4">
        <f>D376-F376</f>
        <v>0</v>
      </c>
      <c r="M376" s="4">
        <f>IF(E376=0,0,(F376/E376)*100)</f>
        <v>0</v>
      </c>
      <c r="N376" s="4">
        <f>D376-H376</f>
        <v>0</v>
      </c>
      <c r="O376" s="4">
        <f>E376-H376</f>
        <v>0</v>
      </c>
      <c r="P376" s="4">
        <f>IF(E376=0,0,(H376/E376)*100)</f>
        <v>0</v>
      </c>
    </row>
    <row r="377" spans="1:16" x14ac:dyDescent="0.2">
      <c r="A377" s="8" t="s">
        <v>114</v>
      </c>
      <c r="B377" s="3" t="s">
        <v>115</v>
      </c>
      <c r="C377" s="4">
        <v>10000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f>E377-F377</f>
        <v>0</v>
      </c>
      <c r="L377" s="4">
        <f>D377-F377</f>
        <v>0</v>
      </c>
      <c r="M377" s="4">
        <f>IF(E377=0,0,(F377/E377)*100)</f>
        <v>0</v>
      </c>
      <c r="N377" s="4">
        <f>D377-H377</f>
        <v>0</v>
      </c>
      <c r="O377" s="4">
        <f>E377-H377</f>
        <v>0</v>
      </c>
      <c r="P377" s="4">
        <f>IF(E377=0,0,(H377/E377)*100)</f>
        <v>0</v>
      </c>
    </row>
    <row r="378" spans="1:16" x14ac:dyDescent="0.2">
      <c r="A378" s="5" t="s">
        <v>148</v>
      </c>
      <c r="B378" s="6" t="s">
        <v>149</v>
      </c>
      <c r="C378" s="7">
        <v>120000</v>
      </c>
      <c r="D378" s="7">
        <v>120000</v>
      </c>
      <c r="E378" s="7">
        <v>50000</v>
      </c>
      <c r="F378" s="7">
        <v>50000</v>
      </c>
      <c r="G378" s="7">
        <v>0</v>
      </c>
      <c r="H378" s="7">
        <v>50000</v>
      </c>
      <c r="I378" s="7">
        <v>0</v>
      </c>
      <c r="J378" s="7">
        <v>0</v>
      </c>
      <c r="K378" s="7">
        <f>E378-F378</f>
        <v>0</v>
      </c>
      <c r="L378" s="7">
        <f>D378-F378</f>
        <v>70000</v>
      </c>
      <c r="M378" s="7">
        <f>IF(E378=0,0,(F378/E378)*100)</f>
        <v>100</v>
      </c>
      <c r="N378" s="7">
        <f>D378-H378</f>
        <v>70000</v>
      </c>
      <c r="O378" s="7">
        <f>E378-H378</f>
        <v>0</v>
      </c>
      <c r="P378" s="7">
        <f>IF(E378=0,0,(H378/E378)*100)</f>
        <v>100</v>
      </c>
    </row>
    <row r="379" spans="1:16" x14ac:dyDescent="0.2">
      <c r="A379" s="8" t="s">
        <v>22</v>
      </c>
      <c r="B379" s="3" t="s">
        <v>23</v>
      </c>
      <c r="C379" s="4">
        <v>120000</v>
      </c>
      <c r="D379" s="4">
        <v>120000</v>
      </c>
      <c r="E379" s="4">
        <v>50000</v>
      </c>
      <c r="F379" s="4">
        <v>50000</v>
      </c>
      <c r="G379" s="4">
        <v>0</v>
      </c>
      <c r="H379" s="4">
        <v>50000</v>
      </c>
      <c r="I379" s="4">
        <v>0</v>
      </c>
      <c r="J379" s="4">
        <v>0</v>
      </c>
      <c r="K379" s="4">
        <f>E379-F379</f>
        <v>0</v>
      </c>
      <c r="L379" s="4">
        <f>D379-F379</f>
        <v>70000</v>
      </c>
      <c r="M379" s="4">
        <f>IF(E379=0,0,(F379/E379)*100)</f>
        <v>100</v>
      </c>
      <c r="N379" s="4">
        <f>D379-H379</f>
        <v>70000</v>
      </c>
      <c r="O379" s="4">
        <f>E379-H379</f>
        <v>0</v>
      </c>
      <c r="P379" s="4">
        <f>IF(E379=0,0,(H379/E379)*100)</f>
        <v>100</v>
      </c>
    </row>
    <row r="380" spans="1:16" x14ac:dyDescent="0.2">
      <c r="A380" s="8" t="s">
        <v>32</v>
      </c>
      <c r="B380" s="3" t="s">
        <v>33</v>
      </c>
      <c r="C380" s="4">
        <v>120000</v>
      </c>
      <c r="D380" s="4">
        <v>120000</v>
      </c>
      <c r="E380" s="4">
        <v>50000</v>
      </c>
      <c r="F380" s="4">
        <v>50000</v>
      </c>
      <c r="G380" s="4">
        <v>0</v>
      </c>
      <c r="H380" s="4">
        <v>50000</v>
      </c>
      <c r="I380" s="4">
        <v>0</v>
      </c>
      <c r="J380" s="4">
        <v>0</v>
      </c>
      <c r="K380" s="4">
        <f>E380-F380</f>
        <v>0</v>
      </c>
      <c r="L380" s="4">
        <f>D380-F380</f>
        <v>70000</v>
      </c>
      <c r="M380" s="4">
        <f>IF(E380=0,0,(F380/E380)*100)</f>
        <v>100</v>
      </c>
      <c r="N380" s="4">
        <f>D380-H380</f>
        <v>70000</v>
      </c>
      <c r="O380" s="4">
        <f>E380-H380</f>
        <v>0</v>
      </c>
      <c r="P380" s="4">
        <f>IF(E380=0,0,(H380/E380)*100)</f>
        <v>100</v>
      </c>
    </row>
    <row r="381" spans="1:16" x14ac:dyDescent="0.2">
      <c r="A381" s="8" t="s">
        <v>36</v>
      </c>
      <c r="B381" s="3" t="s">
        <v>37</v>
      </c>
      <c r="C381" s="4">
        <v>120000</v>
      </c>
      <c r="D381" s="4">
        <v>120000</v>
      </c>
      <c r="E381" s="4">
        <v>50000</v>
      </c>
      <c r="F381" s="4">
        <v>50000</v>
      </c>
      <c r="G381" s="4">
        <v>0</v>
      </c>
      <c r="H381" s="4">
        <v>50000</v>
      </c>
      <c r="I381" s="4">
        <v>0</v>
      </c>
      <c r="J381" s="4">
        <v>0</v>
      </c>
      <c r="K381" s="4">
        <f>E381-F381</f>
        <v>0</v>
      </c>
      <c r="L381" s="4">
        <f>D381-F381</f>
        <v>70000</v>
      </c>
      <c r="M381" s="4">
        <f>IF(E381=0,0,(F381/E381)*100)</f>
        <v>100</v>
      </c>
      <c r="N381" s="4">
        <f>D381-H381</f>
        <v>70000</v>
      </c>
      <c r="O381" s="4">
        <f>E381-H381</f>
        <v>0</v>
      </c>
      <c r="P381" s="4">
        <f>IF(E381=0,0,(H381/E381)*100)</f>
        <v>100</v>
      </c>
    </row>
    <row r="382" spans="1:16" x14ac:dyDescent="0.2">
      <c r="A382" s="5" t="s">
        <v>150</v>
      </c>
      <c r="B382" s="6" t="s">
        <v>151</v>
      </c>
      <c r="C382" s="7">
        <v>100000</v>
      </c>
      <c r="D382" s="7">
        <v>100000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f>E382-F382</f>
        <v>0</v>
      </c>
      <c r="L382" s="7">
        <f>D382-F382</f>
        <v>100000</v>
      </c>
      <c r="M382" s="7">
        <f>IF(E382=0,0,(F382/E382)*100)</f>
        <v>0</v>
      </c>
      <c r="N382" s="7">
        <f>D382-H382</f>
        <v>100000</v>
      </c>
      <c r="O382" s="7">
        <f>E382-H382</f>
        <v>0</v>
      </c>
      <c r="P382" s="7">
        <f>IF(E382=0,0,(H382/E382)*100)</f>
        <v>0</v>
      </c>
    </row>
    <row r="383" spans="1:16" x14ac:dyDescent="0.2">
      <c r="A383" s="8" t="s">
        <v>152</v>
      </c>
      <c r="B383" s="3" t="s">
        <v>153</v>
      </c>
      <c r="C383" s="4">
        <v>100000</v>
      </c>
      <c r="D383" s="4">
        <v>100000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f>E383-F383</f>
        <v>0</v>
      </c>
      <c r="L383" s="4">
        <f>D383-F383</f>
        <v>100000</v>
      </c>
      <c r="M383" s="4">
        <f>IF(E383=0,0,(F383/E383)*100)</f>
        <v>0</v>
      </c>
      <c r="N383" s="4">
        <f>D383-H383</f>
        <v>100000</v>
      </c>
      <c r="O383" s="4">
        <f>E383-H383</f>
        <v>0</v>
      </c>
      <c r="P383" s="4">
        <f>IF(E383=0,0,(H383/E383)*100)</f>
        <v>0</v>
      </c>
    </row>
    <row r="384" spans="1:16" x14ac:dyDescent="0.2">
      <c r="A384" s="5" t="s">
        <v>154</v>
      </c>
      <c r="B384" s="6" t="s">
        <v>155</v>
      </c>
      <c r="C384" s="7">
        <v>3467500</v>
      </c>
      <c r="D384" s="7">
        <v>3467500</v>
      </c>
      <c r="E384" s="7">
        <v>3467500</v>
      </c>
      <c r="F384" s="7">
        <v>3467500</v>
      </c>
      <c r="G384" s="7">
        <v>0</v>
      </c>
      <c r="H384" s="7">
        <v>3467500</v>
      </c>
      <c r="I384" s="7">
        <v>0</v>
      </c>
      <c r="J384" s="7">
        <v>0</v>
      </c>
      <c r="K384" s="7">
        <f>E384-F384</f>
        <v>0</v>
      </c>
      <c r="L384" s="7">
        <f>D384-F384</f>
        <v>0</v>
      </c>
      <c r="M384" s="7">
        <f>IF(E384=0,0,(F384/E384)*100)</f>
        <v>100</v>
      </c>
      <c r="N384" s="7">
        <f>D384-H384</f>
        <v>0</v>
      </c>
      <c r="O384" s="7">
        <f>E384-H384</f>
        <v>0</v>
      </c>
      <c r="P384" s="7">
        <f>IF(E384=0,0,(H384/E384)*100)</f>
        <v>100</v>
      </c>
    </row>
    <row r="385" spans="1:16" x14ac:dyDescent="0.2">
      <c r="A385" s="8" t="s">
        <v>22</v>
      </c>
      <c r="B385" s="3" t="s">
        <v>23</v>
      </c>
      <c r="C385" s="4">
        <v>3467500</v>
      </c>
      <c r="D385" s="4">
        <v>3467500</v>
      </c>
      <c r="E385" s="4">
        <v>3467500</v>
      </c>
      <c r="F385" s="4">
        <v>3467500</v>
      </c>
      <c r="G385" s="4">
        <v>0</v>
      </c>
      <c r="H385" s="4">
        <v>3467500</v>
      </c>
      <c r="I385" s="4">
        <v>0</v>
      </c>
      <c r="J385" s="4">
        <v>0</v>
      </c>
      <c r="K385" s="4">
        <f>E385-F385</f>
        <v>0</v>
      </c>
      <c r="L385" s="4">
        <f>D385-F385</f>
        <v>0</v>
      </c>
      <c r="M385" s="4">
        <f>IF(E385=0,0,(F385/E385)*100)</f>
        <v>100</v>
      </c>
      <c r="N385" s="4">
        <f>D385-H385</f>
        <v>0</v>
      </c>
      <c r="O385" s="4">
        <f>E385-H385</f>
        <v>0</v>
      </c>
      <c r="P385" s="4">
        <f>IF(E385=0,0,(H385/E385)*100)</f>
        <v>100</v>
      </c>
    </row>
    <row r="386" spans="1:16" x14ac:dyDescent="0.2">
      <c r="A386" s="8" t="s">
        <v>112</v>
      </c>
      <c r="B386" s="3" t="s">
        <v>113</v>
      </c>
      <c r="C386" s="4">
        <v>3467500</v>
      </c>
      <c r="D386" s="4">
        <v>3467500</v>
      </c>
      <c r="E386" s="4">
        <v>3467500</v>
      </c>
      <c r="F386" s="4">
        <v>3467500</v>
      </c>
      <c r="G386" s="4">
        <v>0</v>
      </c>
      <c r="H386" s="4">
        <v>3467500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156</v>
      </c>
      <c r="B387" s="3" t="s">
        <v>157</v>
      </c>
      <c r="C387" s="4">
        <v>3467500</v>
      </c>
      <c r="D387" s="4">
        <v>3467500</v>
      </c>
      <c r="E387" s="4">
        <v>3467500</v>
      </c>
      <c r="F387" s="4">
        <v>3467500</v>
      </c>
      <c r="G387" s="4">
        <v>0</v>
      </c>
      <c r="H387" s="4">
        <v>3467500</v>
      </c>
      <c r="I387" s="4">
        <v>0</v>
      </c>
      <c r="J387" s="4">
        <v>0</v>
      </c>
      <c r="K387" s="4">
        <f>E387-F387</f>
        <v>0</v>
      </c>
      <c r="L387" s="4">
        <f>D387-F387</f>
        <v>0</v>
      </c>
      <c r="M387" s="4">
        <f>IF(E387=0,0,(F387/E387)*100)</f>
        <v>100</v>
      </c>
      <c r="N387" s="4">
        <f>D387-H387</f>
        <v>0</v>
      </c>
      <c r="O387" s="4">
        <f>E387-H387</f>
        <v>0</v>
      </c>
      <c r="P387" s="4">
        <f>IF(E387=0,0,(H387/E387)*100)</f>
        <v>100</v>
      </c>
    </row>
    <row r="388" spans="1:16" x14ac:dyDescent="0.2">
      <c r="A388" s="5" t="s">
        <v>158</v>
      </c>
      <c r="B388" s="6" t="s">
        <v>159</v>
      </c>
      <c r="C388" s="7">
        <v>55717</v>
      </c>
      <c r="D388" s="7">
        <v>954864</v>
      </c>
      <c r="E388" s="7">
        <v>954864</v>
      </c>
      <c r="F388" s="7">
        <v>954864</v>
      </c>
      <c r="G388" s="7">
        <v>0</v>
      </c>
      <c r="H388" s="7">
        <v>954864</v>
      </c>
      <c r="I388" s="7">
        <v>0</v>
      </c>
      <c r="J388" s="7">
        <v>0</v>
      </c>
      <c r="K388" s="7">
        <f>E388-F388</f>
        <v>0</v>
      </c>
      <c r="L388" s="7">
        <f>D388-F388</f>
        <v>0</v>
      </c>
      <c r="M388" s="7">
        <f>IF(E388=0,0,(F388/E388)*100)</f>
        <v>100</v>
      </c>
      <c r="N388" s="7">
        <f>D388-H388</f>
        <v>0</v>
      </c>
      <c r="O388" s="7">
        <f>E388-H388</f>
        <v>0</v>
      </c>
      <c r="P388" s="7">
        <f>IF(E388=0,0,(H388/E388)*100)</f>
        <v>100</v>
      </c>
    </row>
    <row r="389" spans="1:16" x14ac:dyDescent="0.2">
      <c r="A389" s="8" t="s">
        <v>22</v>
      </c>
      <c r="B389" s="3" t="s">
        <v>23</v>
      </c>
      <c r="C389" s="4">
        <v>55717</v>
      </c>
      <c r="D389" s="4">
        <v>954864</v>
      </c>
      <c r="E389" s="4">
        <v>954864</v>
      </c>
      <c r="F389" s="4">
        <v>954864</v>
      </c>
      <c r="G389" s="4">
        <v>0</v>
      </c>
      <c r="H389" s="4">
        <v>954864</v>
      </c>
      <c r="I389" s="4">
        <v>0</v>
      </c>
      <c r="J389" s="4">
        <v>0</v>
      </c>
      <c r="K389" s="4">
        <f>E389-F389</f>
        <v>0</v>
      </c>
      <c r="L389" s="4">
        <f>D389-F389</f>
        <v>0</v>
      </c>
      <c r="M389" s="4">
        <f>IF(E389=0,0,(F389/E389)*100)</f>
        <v>100</v>
      </c>
      <c r="N389" s="4">
        <f>D389-H389</f>
        <v>0</v>
      </c>
      <c r="O389" s="4">
        <f>E389-H389</f>
        <v>0</v>
      </c>
      <c r="P389" s="4">
        <f>IF(E389=0,0,(H389/E389)*100)</f>
        <v>100</v>
      </c>
    </row>
    <row r="390" spans="1:16" x14ac:dyDescent="0.2">
      <c r="A390" s="8" t="s">
        <v>112</v>
      </c>
      <c r="B390" s="3" t="s">
        <v>113</v>
      </c>
      <c r="C390" s="4">
        <v>55717</v>
      </c>
      <c r="D390" s="4">
        <v>954864</v>
      </c>
      <c r="E390" s="4">
        <v>954864</v>
      </c>
      <c r="F390" s="4">
        <v>954864</v>
      </c>
      <c r="G390" s="4">
        <v>0</v>
      </c>
      <c r="H390" s="4">
        <v>954864</v>
      </c>
      <c r="I390" s="4">
        <v>0</v>
      </c>
      <c r="J390" s="4">
        <v>0</v>
      </c>
      <c r="K390" s="4">
        <f>E390-F390</f>
        <v>0</v>
      </c>
      <c r="L390" s="4">
        <f>D390-F390</f>
        <v>0</v>
      </c>
      <c r="M390" s="4">
        <f>IF(E390=0,0,(F390/E390)*100)</f>
        <v>100</v>
      </c>
      <c r="N390" s="4">
        <f>D390-H390</f>
        <v>0</v>
      </c>
      <c r="O390" s="4">
        <f>E390-H390</f>
        <v>0</v>
      </c>
      <c r="P390" s="4">
        <f>IF(E390=0,0,(H390/E390)*100)</f>
        <v>100</v>
      </c>
    </row>
    <row r="391" spans="1:16" x14ac:dyDescent="0.2">
      <c r="A391" s="8" t="s">
        <v>156</v>
      </c>
      <c r="B391" s="3" t="s">
        <v>157</v>
      </c>
      <c r="C391" s="4">
        <v>55717</v>
      </c>
      <c r="D391" s="4">
        <v>954864</v>
      </c>
      <c r="E391" s="4">
        <v>954864</v>
      </c>
      <c r="F391" s="4">
        <v>954864</v>
      </c>
      <c r="G391" s="4">
        <v>0</v>
      </c>
      <c r="H391" s="4">
        <v>954864</v>
      </c>
      <c r="I391" s="4">
        <v>0</v>
      </c>
      <c r="J391" s="4">
        <v>0</v>
      </c>
      <c r="K391" s="4">
        <f>E391-F391</f>
        <v>0</v>
      </c>
      <c r="L391" s="4">
        <f>D391-F391</f>
        <v>0</v>
      </c>
      <c r="M391" s="4">
        <f>IF(E391=0,0,(F391/E391)*100)</f>
        <v>100</v>
      </c>
      <c r="N391" s="4">
        <f>D391-H391</f>
        <v>0</v>
      </c>
      <c r="O391" s="4">
        <f>E391-H391</f>
        <v>0</v>
      </c>
      <c r="P391" s="4">
        <f>IF(E391=0,0,(H391/E391)*100)</f>
        <v>100</v>
      </c>
    </row>
    <row r="392" spans="1:16" x14ac:dyDescent="0.2">
      <c r="A392" s="5" t="s">
        <v>160</v>
      </c>
      <c r="B392" s="6" t="s">
        <v>161</v>
      </c>
      <c r="C392" s="7">
        <v>0</v>
      </c>
      <c r="D392" s="7">
        <v>98000</v>
      </c>
      <c r="E392" s="7">
        <v>98000</v>
      </c>
      <c r="F392" s="7">
        <v>88000</v>
      </c>
      <c r="G392" s="7">
        <v>0</v>
      </c>
      <c r="H392" s="7">
        <v>88000</v>
      </c>
      <c r="I392" s="7">
        <v>0</v>
      </c>
      <c r="J392" s="7">
        <v>0</v>
      </c>
      <c r="K392" s="7">
        <f>E392-F392</f>
        <v>10000</v>
      </c>
      <c r="L392" s="7">
        <f>D392-F392</f>
        <v>10000</v>
      </c>
      <c r="M392" s="7">
        <f>IF(E392=0,0,(F392/E392)*100)</f>
        <v>89.795918367346943</v>
      </c>
      <c r="N392" s="7">
        <f>D392-H392</f>
        <v>10000</v>
      </c>
      <c r="O392" s="7">
        <f>E392-H392</f>
        <v>10000</v>
      </c>
      <c r="P392" s="7">
        <f>IF(E392=0,0,(H392/E392)*100)</f>
        <v>89.795918367346943</v>
      </c>
    </row>
    <row r="393" spans="1:16" x14ac:dyDescent="0.2">
      <c r="A393" s="8" t="s">
        <v>22</v>
      </c>
      <c r="B393" s="3" t="s">
        <v>23</v>
      </c>
      <c r="C393" s="4">
        <v>0</v>
      </c>
      <c r="D393" s="4">
        <v>98000</v>
      </c>
      <c r="E393" s="4">
        <v>98000</v>
      </c>
      <c r="F393" s="4">
        <v>88000</v>
      </c>
      <c r="G393" s="4">
        <v>0</v>
      </c>
      <c r="H393" s="4">
        <v>88000</v>
      </c>
      <c r="I393" s="4">
        <v>0</v>
      </c>
      <c r="J393" s="4">
        <v>0</v>
      </c>
      <c r="K393" s="4">
        <f>E393-F393</f>
        <v>10000</v>
      </c>
      <c r="L393" s="4">
        <f>D393-F393</f>
        <v>10000</v>
      </c>
      <c r="M393" s="4">
        <f>IF(E393=0,0,(F393/E393)*100)</f>
        <v>89.795918367346943</v>
      </c>
      <c r="N393" s="4">
        <f>D393-H393</f>
        <v>10000</v>
      </c>
      <c r="O393" s="4">
        <f>E393-H393</f>
        <v>10000</v>
      </c>
      <c r="P393" s="4">
        <f>IF(E393=0,0,(H393/E393)*100)</f>
        <v>89.795918367346943</v>
      </c>
    </row>
    <row r="394" spans="1:16" x14ac:dyDescent="0.2">
      <c r="A394" s="8" t="s">
        <v>112</v>
      </c>
      <c r="B394" s="3" t="s">
        <v>113</v>
      </c>
      <c r="C394" s="4">
        <v>0</v>
      </c>
      <c r="D394" s="4">
        <v>98000</v>
      </c>
      <c r="E394" s="4">
        <v>98000</v>
      </c>
      <c r="F394" s="4">
        <v>88000</v>
      </c>
      <c r="G394" s="4">
        <v>0</v>
      </c>
      <c r="H394" s="4">
        <v>88000</v>
      </c>
      <c r="I394" s="4">
        <v>0</v>
      </c>
      <c r="J394" s="4">
        <v>0</v>
      </c>
      <c r="K394" s="4">
        <f>E394-F394</f>
        <v>10000</v>
      </c>
      <c r="L394" s="4">
        <f>D394-F394</f>
        <v>10000</v>
      </c>
      <c r="M394" s="4">
        <f>IF(E394=0,0,(F394/E394)*100)</f>
        <v>89.795918367346943</v>
      </c>
      <c r="N394" s="4">
        <f>D394-H394</f>
        <v>10000</v>
      </c>
      <c r="O394" s="4">
        <f>E394-H394</f>
        <v>10000</v>
      </c>
      <c r="P394" s="4">
        <f>IF(E394=0,0,(H394/E394)*100)</f>
        <v>89.795918367346943</v>
      </c>
    </row>
    <row r="395" spans="1:16" x14ac:dyDescent="0.2">
      <c r="A395" s="8" t="s">
        <v>156</v>
      </c>
      <c r="B395" s="3" t="s">
        <v>157</v>
      </c>
      <c r="C395" s="4">
        <v>0</v>
      </c>
      <c r="D395" s="4">
        <v>98000</v>
      </c>
      <c r="E395" s="4">
        <v>98000</v>
      </c>
      <c r="F395" s="4">
        <v>88000</v>
      </c>
      <c r="G395" s="4">
        <v>0</v>
      </c>
      <c r="H395" s="4">
        <v>88000</v>
      </c>
      <c r="I395" s="4">
        <v>0</v>
      </c>
      <c r="J395" s="4">
        <v>0</v>
      </c>
      <c r="K395" s="4">
        <f>E395-F395</f>
        <v>10000</v>
      </c>
      <c r="L395" s="4">
        <f>D395-F395</f>
        <v>10000</v>
      </c>
      <c r="M395" s="4">
        <f>IF(E395=0,0,(F395/E395)*100)</f>
        <v>89.795918367346943</v>
      </c>
      <c r="N395" s="4">
        <f>D395-H395</f>
        <v>10000</v>
      </c>
      <c r="O395" s="4">
        <f>E395-H395</f>
        <v>10000</v>
      </c>
      <c r="P395" s="4">
        <f>IF(E395=0,0,(H395/E395)*100)</f>
        <v>89.795918367346943</v>
      </c>
    </row>
    <row r="396" spans="1:16" x14ac:dyDescent="0.2">
      <c r="A396" s="6" t="s">
        <v>162</v>
      </c>
      <c r="B396" s="6"/>
      <c r="C396" s="7">
        <v>141307718</v>
      </c>
      <c r="D396" s="7">
        <v>146357722.93000001</v>
      </c>
      <c r="E396" s="7">
        <v>75350070.930000007</v>
      </c>
      <c r="F396" s="7">
        <v>57398314.719999991</v>
      </c>
      <c r="G396" s="7">
        <v>0</v>
      </c>
      <c r="H396" s="7">
        <v>56201761.389999986</v>
      </c>
      <c r="I396" s="7">
        <v>1196553.33</v>
      </c>
      <c r="J396" s="7">
        <v>0</v>
      </c>
      <c r="K396" s="7">
        <f>E396-F396</f>
        <v>17951756.210000016</v>
      </c>
      <c r="L396" s="7">
        <f>D396-F396</f>
        <v>88959408.210000008</v>
      </c>
      <c r="M396" s="7">
        <f>IF(E396=0,0,(F396/E396)*100)</f>
        <v>76.175528452153486</v>
      </c>
      <c r="N396" s="7">
        <f>D396-H396</f>
        <v>90155961.540000021</v>
      </c>
      <c r="O396" s="7">
        <f>E396-H396</f>
        <v>19148309.540000021</v>
      </c>
      <c r="P396" s="7">
        <f>IF(E396=0,0,(H396/E396)*100)</f>
        <v>74.587536144738678</v>
      </c>
    </row>
    <row r="397" spans="1:16" x14ac:dyDescent="0.2">
      <c r="A397" s="8" t="s">
        <v>22</v>
      </c>
      <c r="B397" s="3" t="s">
        <v>23</v>
      </c>
      <c r="C397" s="4">
        <v>141207718</v>
      </c>
      <c r="D397" s="4">
        <v>146257722.93000001</v>
      </c>
      <c r="E397" s="4">
        <v>75350070.930000007</v>
      </c>
      <c r="F397" s="4">
        <v>57398314.719999991</v>
      </c>
      <c r="G397" s="4">
        <v>0</v>
      </c>
      <c r="H397" s="4">
        <v>56201761.389999986</v>
      </c>
      <c r="I397" s="4">
        <v>1196553.33</v>
      </c>
      <c r="J397" s="4">
        <v>0</v>
      </c>
      <c r="K397" s="4">
        <f>E397-F397</f>
        <v>17951756.210000016</v>
      </c>
      <c r="L397" s="4">
        <f>D397-F397</f>
        <v>88859408.210000008</v>
      </c>
      <c r="M397" s="4">
        <f>IF(E397=0,0,(F397/E397)*100)</f>
        <v>76.175528452153486</v>
      </c>
      <c r="N397" s="4">
        <f>D397-H397</f>
        <v>90055961.540000021</v>
      </c>
      <c r="O397" s="4">
        <f>E397-H397</f>
        <v>19148309.540000021</v>
      </c>
      <c r="P397" s="4">
        <f>IF(E397=0,0,(H397/E397)*100)</f>
        <v>74.587536144738678</v>
      </c>
    </row>
    <row r="398" spans="1:16" x14ac:dyDescent="0.2">
      <c r="A398" s="8" t="s">
        <v>24</v>
      </c>
      <c r="B398" s="3" t="s">
        <v>25</v>
      </c>
      <c r="C398" s="4">
        <v>109592740</v>
      </c>
      <c r="D398" s="4">
        <v>111211970.93000001</v>
      </c>
      <c r="E398" s="4">
        <v>51045413.93</v>
      </c>
      <c r="F398" s="4">
        <v>42489760.879999988</v>
      </c>
      <c r="G398" s="4">
        <v>0</v>
      </c>
      <c r="H398" s="4">
        <v>41359854.669999987</v>
      </c>
      <c r="I398" s="4">
        <v>1129906.21</v>
      </c>
      <c r="J398" s="4">
        <v>0</v>
      </c>
      <c r="K398" s="4">
        <f>E398-F398</f>
        <v>8555653.0500000119</v>
      </c>
      <c r="L398" s="4">
        <f>D398-F398</f>
        <v>68722210.050000012</v>
      </c>
      <c r="M398" s="4">
        <f>IF(E398=0,0,(F398/E398)*100)</f>
        <v>83.239134740424248</v>
      </c>
      <c r="N398" s="4">
        <f>D398-H398</f>
        <v>69852116.26000002</v>
      </c>
      <c r="O398" s="4">
        <f>E398-H398</f>
        <v>9685559.2600000128</v>
      </c>
      <c r="P398" s="4">
        <f>IF(E398=0,0,(H398/E398)*100)</f>
        <v>81.025603449347884</v>
      </c>
    </row>
    <row r="399" spans="1:16" x14ac:dyDescent="0.2">
      <c r="A399" s="8" t="s">
        <v>26</v>
      </c>
      <c r="B399" s="3" t="s">
        <v>27</v>
      </c>
      <c r="C399" s="4">
        <v>89830114</v>
      </c>
      <c r="D399" s="4">
        <v>91164819</v>
      </c>
      <c r="E399" s="4">
        <v>41818374</v>
      </c>
      <c r="F399" s="4">
        <v>34785901.70000001</v>
      </c>
      <c r="G399" s="4">
        <v>0</v>
      </c>
      <c r="H399" s="4">
        <v>33847031.450000003</v>
      </c>
      <c r="I399" s="4">
        <v>938870.25</v>
      </c>
      <c r="J399" s="4">
        <v>0</v>
      </c>
      <c r="K399" s="4">
        <f>E399-F399</f>
        <v>7032472.2999999896</v>
      </c>
      <c r="L399" s="4">
        <f>D399-F399</f>
        <v>56378917.29999999</v>
      </c>
      <c r="M399" s="4">
        <f>IF(E399=0,0,(F399/E399)*100)</f>
        <v>83.183295696767189</v>
      </c>
      <c r="N399" s="4">
        <f>D399-H399</f>
        <v>57317787.549999997</v>
      </c>
      <c r="O399" s="4">
        <f>E399-H399</f>
        <v>7971342.549999997</v>
      </c>
      <c r="P399" s="4">
        <f>IF(E399=0,0,(H399/E399)*100)</f>
        <v>80.938181503661539</v>
      </c>
    </row>
    <row r="400" spans="1:16" x14ac:dyDescent="0.2">
      <c r="A400" s="8" t="s">
        <v>28</v>
      </c>
      <c r="B400" s="3" t="s">
        <v>29</v>
      </c>
      <c r="C400" s="4">
        <v>89830114</v>
      </c>
      <c r="D400" s="4">
        <v>91164819</v>
      </c>
      <c r="E400" s="4">
        <v>41818374</v>
      </c>
      <c r="F400" s="4">
        <v>34785901.70000001</v>
      </c>
      <c r="G400" s="4">
        <v>0</v>
      </c>
      <c r="H400" s="4">
        <v>33847031.450000003</v>
      </c>
      <c r="I400" s="4">
        <v>938870.25</v>
      </c>
      <c r="J400" s="4">
        <v>0</v>
      </c>
      <c r="K400" s="4">
        <f>E400-F400</f>
        <v>7032472.2999999896</v>
      </c>
      <c r="L400" s="4">
        <f>D400-F400</f>
        <v>56378917.29999999</v>
      </c>
      <c r="M400" s="4">
        <f>IF(E400=0,0,(F400/E400)*100)</f>
        <v>83.183295696767189</v>
      </c>
      <c r="N400" s="4">
        <f>D400-H400</f>
        <v>57317787.549999997</v>
      </c>
      <c r="O400" s="4">
        <f>E400-H400</f>
        <v>7971342.549999997</v>
      </c>
      <c r="P400" s="4">
        <f>IF(E400=0,0,(H400/E400)*100)</f>
        <v>80.938181503661539</v>
      </c>
    </row>
    <row r="401" spans="1:16" x14ac:dyDescent="0.2">
      <c r="A401" s="8" t="s">
        <v>30</v>
      </c>
      <c r="B401" s="3" t="s">
        <v>31</v>
      </c>
      <c r="C401" s="4">
        <v>19762626</v>
      </c>
      <c r="D401" s="4">
        <v>20047151.93</v>
      </c>
      <c r="E401" s="4">
        <v>9227039.9299999997</v>
      </c>
      <c r="F401" s="4">
        <v>7703859.1799999988</v>
      </c>
      <c r="G401" s="4">
        <v>0</v>
      </c>
      <c r="H401" s="4">
        <v>7512823.2199999979</v>
      </c>
      <c r="I401" s="4">
        <v>191035.96</v>
      </c>
      <c r="J401" s="4">
        <v>0</v>
      </c>
      <c r="K401" s="4">
        <f>E401-F401</f>
        <v>1523180.7500000009</v>
      </c>
      <c r="L401" s="4">
        <f>D401-F401</f>
        <v>12343292.75</v>
      </c>
      <c r="M401" s="4">
        <f>IF(E401=0,0,(F401/E401)*100)</f>
        <v>83.4922059343467</v>
      </c>
      <c r="N401" s="4">
        <f>D401-H401</f>
        <v>12534328.710000001</v>
      </c>
      <c r="O401" s="4">
        <f>E401-H401</f>
        <v>1714216.7100000018</v>
      </c>
      <c r="P401" s="4">
        <f>IF(E401=0,0,(H401/E401)*100)</f>
        <v>81.421813246667057</v>
      </c>
    </row>
    <row r="402" spans="1:16" x14ac:dyDescent="0.2">
      <c r="A402" s="8" t="s">
        <v>32</v>
      </c>
      <c r="B402" s="3" t="s">
        <v>33</v>
      </c>
      <c r="C402" s="4">
        <v>27327711</v>
      </c>
      <c r="D402" s="4">
        <v>28812396</v>
      </c>
      <c r="E402" s="4">
        <v>18420781</v>
      </c>
      <c r="F402" s="4">
        <v>9459145.8000000007</v>
      </c>
      <c r="G402" s="4">
        <v>0</v>
      </c>
      <c r="H402" s="4">
        <v>9392498.6799999997</v>
      </c>
      <c r="I402" s="4">
        <v>66647.12</v>
      </c>
      <c r="J402" s="4">
        <v>0</v>
      </c>
      <c r="K402" s="4">
        <f>E402-F402</f>
        <v>8961635.1999999993</v>
      </c>
      <c r="L402" s="4">
        <f>D402-F402</f>
        <v>19353250.199999999</v>
      </c>
      <c r="M402" s="4">
        <f>IF(E402=0,0,(F402/E402)*100)</f>
        <v>51.350405826984215</v>
      </c>
      <c r="N402" s="4">
        <f>D402-H402</f>
        <v>19419897.32</v>
      </c>
      <c r="O402" s="4">
        <f>E402-H402</f>
        <v>9028282.3200000003</v>
      </c>
      <c r="P402" s="4">
        <f>IF(E402=0,0,(H402/E402)*100)</f>
        <v>50.988601840497424</v>
      </c>
    </row>
    <row r="403" spans="1:16" x14ac:dyDescent="0.2">
      <c r="A403" s="8" t="s">
        <v>34</v>
      </c>
      <c r="B403" s="3" t="s">
        <v>35</v>
      </c>
      <c r="C403" s="4">
        <v>3236445</v>
      </c>
      <c r="D403" s="4">
        <v>4091360</v>
      </c>
      <c r="E403" s="4">
        <v>2171664</v>
      </c>
      <c r="F403" s="4">
        <v>1436287.9799999997</v>
      </c>
      <c r="G403" s="4">
        <v>0</v>
      </c>
      <c r="H403" s="4">
        <v>1413713.3800000001</v>
      </c>
      <c r="I403" s="4">
        <v>22574.600000000002</v>
      </c>
      <c r="J403" s="4">
        <v>0</v>
      </c>
      <c r="K403" s="4">
        <f>E403-F403</f>
        <v>735376.02000000025</v>
      </c>
      <c r="L403" s="4">
        <f>D403-F403</f>
        <v>2655072.0200000005</v>
      </c>
      <c r="M403" s="4">
        <f>IF(E403=0,0,(F403/E403)*100)</f>
        <v>66.13767046835973</v>
      </c>
      <c r="N403" s="4">
        <f>D403-H403</f>
        <v>2677646.62</v>
      </c>
      <c r="O403" s="4">
        <f>E403-H403</f>
        <v>757950.61999999988</v>
      </c>
      <c r="P403" s="4">
        <f>IF(E403=0,0,(H403/E403)*100)</f>
        <v>65.098163435964324</v>
      </c>
    </row>
    <row r="404" spans="1:16" x14ac:dyDescent="0.2">
      <c r="A404" s="8" t="s">
        <v>62</v>
      </c>
      <c r="B404" s="3" t="s">
        <v>63</v>
      </c>
      <c r="C404" s="4">
        <v>10000</v>
      </c>
      <c r="D404" s="4">
        <v>10000</v>
      </c>
      <c r="E404" s="4">
        <v>10000</v>
      </c>
      <c r="F404" s="4">
        <v>554.4</v>
      </c>
      <c r="G404" s="4">
        <v>0</v>
      </c>
      <c r="H404" s="4">
        <v>554.4</v>
      </c>
      <c r="I404" s="4">
        <v>0</v>
      </c>
      <c r="J404" s="4">
        <v>0</v>
      </c>
      <c r="K404" s="4">
        <f>E404-F404</f>
        <v>9445.6</v>
      </c>
      <c r="L404" s="4">
        <f>D404-F404</f>
        <v>9445.6</v>
      </c>
      <c r="M404" s="4">
        <f>IF(E404=0,0,(F404/E404)*100)</f>
        <v>5.5439999999999996</v>
      </c>
      <c r="N404" s="4">
        <f>D404-H404</f>
        <v>9445.6</v>
      </c>
      <c r="O404" s="4">
        <f>E404-H404</f>
        <v>9445.6</v>
      </c>
      <c r="P404" s="4">
        <f>IF(E404=0,0,(H404/E404)*100)</f>
        <v>5.5439999999999996</v>
      </c>
    </row>
    <row r="405" spans="1:16" x14ac:dyDescent="0.2">
      <c r="A405" s="8" t="s">
        <v>64</v>
      </c>
      <c r="B405" s="3" t="s">
        <v>65</v>
      </c>
      <c r="C405" s="4">
        <v>4263940</v>
      </c>
      <c r="D405" s="4">
        <v>3463940</v>
      </c>
      <c r="E405" s="4">
        <v>2264225</v>
      </c>
      <c r="F405" s="4">
        <v>473664.57999999996</v>
      </c>
      <c r="G405" s="4">
        <v>0</v>
      </c>
      <c r="H405" s="4">
        <v>473664.48</v>
      </c>
      <c r="I405" s="4">
        <v>0.1</v>
      </c>
      <c r="J405" s="4">
        <v>0</v>
      </c>
      <c r="K405" s="4">
        <f>E405-F405</f>
        <v>1790560.42</v>
      </c>
      <c r="L405" s="4">
        <f>D405-F405</f>
        <v>2990275.42</v>
      </c>
      <c r="M405" s="4">
        <f>IF(E405=0,0,(F405/E405)*100)</f>
        <v>20.919501374642536</v>
      </c>
      <c r="N405" s="4">
        <f>D405-H405</f>
        <v>2990275.52</v>
      </c>
      <c r="O405" s="4">
        <f>E405-H405</f>
        <v>1790560.52</v>
      </c>
      <c r="P405" s="4">
        <f>IF(E405=0,0,(H405/E405)*100)</f>
        <v>20.919496958120327</v>
      </c>
    </row>
    <row r="406" spans="1:16" x14ac:dyDescent="0.2">
      <c r="A406" s="8" t="s">
        <v>36</v>
      </c>
      <c r="B406" s="3" t="s">
        <v>37</v>
      </c>
      <c r="C406" s="4">
        <v>6081496</v>
      </c>
      <c r="D406" s="4">
        <v>7349053</v>
      </c>
      <c r="E406" s="4">
        <v>4775532</v>
      </c>
      <c r="F406" s="4">
        <v>2278480.9500000002</v>
      </c>
      <c r="G406" s="4">
        <v>0</v>
      </c>
      <c r="H406" s="4">
        <v>2267483.58</v>
      </c>
      <c r="I406" s="4">
        <v>10997.369999999999</v>
      </c>
      <c r="J406" s="4">
        <v>0</v>
      </c>
      <c r="K406" s="4">
        <f>E406-F406</f>
        <v>2497051.0499999998</v>
      </c>
      <c r="L406" s="4">
        <f>D406-F406</f>
        <v>5070572.05</v>
      </c>
      <c r="M406" s="4">
        <f>IF(E406=0,0,(F406/E406)*100)</f>
        <v>47.71156281645689</v>
      </c>
      <c r="N406" s="4">
        <f>D406-H406</f>
        <v>5081569.42</v>
      </c>
      <c r="O406" s="4">
        <f>E406-H406</f>
        <v>2508048.42</v>
      </c>
      <c r="P406" s="4">
        <f>IF(E406=0,0,(H406/E406)*100)</f>
        <v>47.481277059812392</v>
      </c>
    </row>
    <row r="407" spans="1:16" x14ac:dyDescent="0.2">
      <c r="A407" s="8" t="s">
        <v>38</v>
      </c>
      <c r="B407" s="3" t="s">
        <v>39</v>
      </c>
      <c r="C407" s="4">
        <v>273740</v>
      </c>
      <c r="D407" s="4">
        <v>273710</v>
      </c>
      <c r="E407" s="4">
        <v>130775</v>
      </c>
      <c r="F407" s="4">
        <v>25463.43</v>
      </c>
      <c r="G407" s="4">
        <v>0</v>
      </c>
      <c r="H407" s="4">
        <v>25343.43</v>
      </c>
      <c r="I407" s="4">
        <v>120</v>
      </c>
      <c r="J407" s="4">
        <v>0</v>
      </c>
      <c r="K407" s="4">
        <f>E407-F407</f>
        <v>105311.57</v>
      </c>
      <c r="L407" s="4">
        <f>D407-F407</f>
        <v>248246.57</v>
      </c>
      <c r="M407" s="4">
        <f>IF(E407=0,0,(F407/E407)*100)</f>
        <v>19.471175683425731</v>
      </c>
      <c r="N407" s="4">
        <f>D407-H407</f>
        <v>248366.57</v>
      </c>
      <c r="O407" s="4">
        <f>E407-H407</f>
        <v>105431.57</v>
      </c>
      <c r="P407" s="4">
        <f>IF(E407=0,0,(H407/E407)*100)</f>
        <v>19.379415025807685</v>
      </c>
    </row>
    <row r="408" spans="1:16" x14ac:dyDescent="0.2">
      <c r="A408" s="8" t="s">
        <v>40</v>
      </c>
      <c r="B408" s="3" t="s">
        <v>41</v>
      </c>
      <c r="C408" s="4">
        <v>12905700</v>
      </c>
      <c r="D408" s="4">
        <v>12965463</v>
      </c>
      <c r="E408" s="4">
        <v>8814506</v>
      </c>
      <c r="F408" s="4">
        <v>5238114.46</v>
      </c>
      <c r="G408" s="4">
        <v>0</v>
      </c>
      <c r="H408" s="4">
        <v>5205159.4099999992</v>
      </c>
      <c r="I408" s="4">
        <v>32955.050000000003</v>
      </c>
      <c r="J408" s="4">
        <v>0</v>
      </c>
      <c r="K408" s="4">
        <f>E408-F408</f>
        <v>3576391.54</v>
      </c>
      <c r="L408" s="4">
        <f>D408-F408</f>
        <v>7727348.54</v>
      </c>
      <c r="M408" s="4">
        <f>IF(E408=0,0,(F408/E408)*100)</f>
        <v>59.426069481375357</v>
      </c>
      <c r="N408" s="4">
        <f>D408-H408</f>
        <v>7760303.5900000008</v>
      </c>
      <c r="O408" s="4">
        <f>E408-H408</f>
        <v>3609346.5900000008</v>
      </c>
      <c r="P408" s="4">
        <f>IF(E408=0,0,(H408/E408)*100)</f>
        <v>59.052196572332008</v>
      </c>
    </row>
    <row r="409" spans="1:16" x14ac:dyDescent="0.2">
      <c r="A409" s="8" t="s">
        <v>42</v>
      </c>
      <c r="B409" s="3" t="s">
        <v>43</v>
      </c>
      <c r="C409" s="4">
        <v>376505</v>
      </c>
      <c r="D409" s="4">
        <v>376505</v>
      </c>
      <c r="E409" s="4">
        <v>157275</v>
      </c>
      <c r="F409" s="4">
        <v>81286.98</v>
      </c>
      <c r="G409" s="4">
        <v>0</v>
      </c>
      <c r="H409" s="4">
        <v>80925.579999999987</v>
      </c>
      <c r="I409" s="4">
        <v>361.4</v>
      </c>
      <c r="J409" s="4">
        <v>0</v>
      </c>
      <c r="K409" s="4">
        <f>E409-F409</f>
        <v>75988.02</v>
      </c>
      <c r="L409" s="4">
        <f>D409-F409</f>
        <v>295218.02</v>
      </c>
      <c r="M409" s="4">
        <f>IF(E409=0,0,(F409/E409)*100)</f>
        <v>51.684616118264181</v>
      </c>
      <c r="N409" s="4">
        <f>D409-H409</f>
        <v>295579.42000000004</v>
      </c>
      <c r="O409" s="4">
        <f>E409-H409</f>
        <v>76349.420000000013</v>
      </c>
      <c r="P409" s="4">
        <f>IF(E409=0,0,(H409/E409)*100)</f>
        <v>51.454827531394045</v>
      </c>
    </row>
    <row r="410" spans="1:16" x14ac:dyDescent="0.2">
      <c r="A410" s="8" t="s">
        <v>44</v>
      </c>
      <c r="B410" s="3" t="s">
        <v>45</v>
      </c>
      <c r="C410" s="4">
        <v>2719171</v>
      </c>
      <c r="D410" s="4">
        <v>2719660</v>
      </c>
      <c r="E410" s="4">
        <v>1259432</v>
      </c>
      <c r="F410" s="4">
        <v>737880.59000000008</v>
      </c>
      <c r="G410" s="4">
        <v>0</v>
      </c>
      <c r="H410" s="4">
        <v>736369.37</v>
      </c>
      <c r="I410" s="4">
        <v>1511.22</v>
      </c>
      <c r="J410" s="4">
        <v>0</v>
      </c>
      <c r="K410" s="4">
        <f>E410-F410</f>
        <v>521551.40999999992</v>
      </c>
      <c r="L410" s="4">
        <f>D410-F410</f>
        <v>1981779.41</v>
      </c>
      <c r="M410" s="4">
        <f>IF(E410=0,0,(F410/E410)*100)</f>
        <v>58.588362849284451</v>
      </c>
      <c r="N410" s="4">
        <f>D410-H410</f>
        <v>1983290.63</v>
      </c>
      <c r="O410" s="4">
        <f>E410-H410</f>
        <v>523062.63</v>
      </c>
      <c r="P410" s="4">
        <f>IF(E410=0,0,(H410/E410)*100)</f>
        <v>58.468370662330315</v>
      </c>
    </row>
    <row r="411" spans="1:16" x14ac:dyDescent="0.2">
      <c r="A411" s="8" t="s">
        <v>46</v>
      </c>
      <c r="B411" s="3" t="s">
        <v>47</v>
      </c>
      <c r="C411" s="4">
        <v>9810024</v>
      </c>
      <c r="D411" s="4">
        <v>9869298</v>
      </c>
      <c r="E411" s="4">
        <v>7397799</v>
      </c>
      <c r="F411" s="4">
        <v>4418946.8899999997</v>
      </c>
      <c r="G411" s="4">
        <v>0</v>
      </c>
      <c r="H411" s="4">
        <v>4387864.46</v>
      </c>
      <c r="I411" s="4">
        <v>31082.43</v>
      </c>
      <c r="J411" s="4">
        <v>0</v>
      </c>
      <c r="K411" s="4">
        <f>E411-F411</f>
        <v>2978852.1100000003</v>
      </c>
      <c r="L411" s="4">
        <f>D411-F411</f>
        <v>5450351.1100000003</v>
      </c>
      <c r="M411" s="4">
        <f>IF(E411=0,0,(F411/E411)*100)</f>
        <v>59.733265123856427</v>
      </c>
      <c r="N411" s="4">
        <f>D411-H411</f>
        <v>5481433.54</v>
      </c>
      <c r="O411" s="4">
        <f>E411-H411</f>
        <v>3009934.54</v>
      </c>
      <c r="P411" s="4">
        <f>IF(E411=0,0,(H411/E411)*100)</f>
        <v>59.313107317460236</v>
      </c>
    </row>
    <row r="412" spans="1:16" x14ac:dyDescent="0.2">
      <c r="A412" s="8" t="s">
        <v>48</v>
      </c>
      <c r="B412" s="3" t="s">
        <v>49</v>
      </c>
      <c r="C412" s="4">
        <v>556390</v>
      </c>
      <c r="D412" s="4">
        <v>658870</v>
      </c>
      <c r="E412" s="4">
        <v>254079</v>
      </c>
      <c r="F412" s="4">
        <v>6580</v>
      </c>
      <c r="G412" s="4">
        <v>0</v>
      </c>
      <c r="H412" s="4">
        <v>6580</v>
      </c>
      <c r="I412" s="4">
        <v>0</v>
      </c>
      <c r="J412" s="4">
        <v>0</v>
      </c>
      <c r="K412" s="4">
        <f>E412-F412</f>
        <v>247499</v>
      </c>
      <c r="L412" s="4">
        <f>D412-F412</f>
        <v>652290</v>
      </c>
      <c r="M412" s="4">
        <f>IF(E412=0,0,(F412/E412)*100)</f>
        <v>2.5897457090117642</v>
      </c>
      <c r="N412" s="4">
        <f>D412-H412</f>
        <v>652290</v>
      </c>
      <c r="O412" s="4">
        <f>E412-H412</f>
        <v>247499</v>
      </c>
      <c r="P412" s="4">
        <f>IF(E412=0,0,(H412/E412)*100)</f>
        <v>2.5897457090117642</v>
      </c>
    </row>
    <row r="413" spans="1:16" x14ac:dyDescent="0.2">
      <c r="A413" s="8" t="s">
        <v>128</v>
      </c>
      <c r="B413" s="3" t="s">
        <v>129</v>
      </c>
      <c r="C413" s="4">
        <v>2000</v>
      </c>
      <c r="D413" s="4">
        <v>102000</v>
      </c>
      <c r="E413" s="4">
        <v>100000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f>E413-F413</f>
        <v>100000</v>
      </c>
      <c r="L413" s="4">
        <f>D413-F413</f>
        <v>102000</v>
      </c>
      <c r="M413" s="4">
        <f>IF(E413=0,0,(F413/E413)*100)</f>
        <v>0</v>
      </c>
      <c r="N413" s="4">
        <f>D413-H413</f>
        <v>102000</v>
      </c>
      <c r="O413" s="4">
        <f>E413-H413</f>
        <v>100000</v>
      </c>
      <c r="P413" s="4">
        <f>IF(E413=0,0,(H413/E413)*100)</f>
        <v>0</v>
      </c>
    </row>
    <row r="414" spans="1:16" x14ac:dyDescent="0.2">
      <c r="A414" s="8" t="s">
        <v>50</v>
      </c>
      <c r="B414" s="3" t="s">
        <v>51</v>
      </c>
      <c r="C414" s="4">
        <v>554390</v>
      </c>
      <c r="D414" s="4">
        <v>556870</v>
      </c>
      <c r="E414" s="4">
        <v>154079</v>
      </c>
      <c r="F414" s="4">
        <v>6580</v>
      </c>
      <c r="G414" s="4">
        <v>0</v>
      </c>
      <c r="H414" s="4">
        <v>6580</v>
      </c>
      <c r="I414" s="4">
        <v>0</v>
      </c>
      <c r="J414" s="4">
        <v>0</v>
      </c>
      <c r="K414" s="4">
        <f>E414-F414</f>
        <v>147499</v>
      </c>
      <c r="L414" s="4">
        <f>D414-F414</f>
        <v>550290</v>
      </c>
      <c r="M414" s="4">
        <f>IF(E414=0,0,(F414/E414)*100)</f>
        <v>4.2705365429422573</v>
      </c>
      <c r="N414" s="4">
        <f>D414-H414</f>
        <v>550290</v>
      </c>
      <c r="O414" s="4">
        <f>E414-H414</f>
        <v>147499</v>
      </c>
      <c r="P414" s="4">
        <f>IF(E414=0,0,(H414/E414)*100)</f>
        <v>4.2705365429422573</v>
      </c>
    </row>
    <row r="415" spans="1:16" x14ac:dyDescent="0.2">
      <c r="A415" s="8" t="s">
        <v>112</v>
      </c>
      <c r="B415" s="3" t="s">
        <v>113</v>
      </c>
      <c r="C415" s="4">
        <v>3533217</v>
      </c>
      <c r="D415" s="4">
        <v>5004916</v>
      </c>
      <c r="E415" s="4">
        <v>5004916</v>
      </c>
      <c r="F415" s="4">
        <v>4932606.76</v>
      </c>
      <c r="G415" s="4">
        <v>0</v>
      </c>
      <c r="H415" s="4">
        <v>4932606.76</v>
      </c>
      <c r="I415" s="4">
        <v>0</v>
      </c>
      <c r="J415" s="4">
        <v>0</v>
      </c>
      <c r="K415" s="4">
        <f>E415-F415</f>
        <v>72309.240000000224</v>
      </c>
      <c r="L415" s="4">
        <f>D415-F415</f>
        <v>72309.240000000224</v>
      </c>
      <c r="M415" s="4">
        <f>IF(E415=0,0,(F415/E415)*100)</f>
        <v>98.55523569226736</v>
      </c>
      <c r="N415" s="4">
        <f>D415-H415</f>
        <v>72309.240000000224</v>
      </c>
      <c r="O415" s="4">
        <f>E415-H415</f>
        <v>72309.240000000224</v>
      </c>
      <c r="P415" s="4">
        <f>IF(E415=0,0,(H415/E415)*100)</f>
        <v>98.55523569226736</v>
      </c>
    </row>
    <row r="416" spans="1:16" x14ac:dyDescent="0.2">
      <c r="A416" s="8" t="s">
        <v>114</v>
      </c>
      <c r="B416" s="3" t="s">
        <v>115</v>
      </c>
      <c r="C416" s="4">
        <v>10000</v>
      </c>
      <c r="D416" s="4">
        <v>484552</v>
      </c>
      <c r="E416" s="4">
        <v>484552</v>
      </c>
      <c r="F416" s="4">
        <v>422242.76</v>
      </c>
      <c r="G416" s="4">
        <v>0</v>
      </c>
      <c r="H416" s="4">
        <v>422242.76</v>
      </c>
      <c r="I416" s="4">
        <v>0</v>
      </c>
      <c r="J416" s="4">
        <v>0</v>
      </c>
      <c r="K416" s="4">
        <f>E416-F416</f>
        <v>62309.239999999991</v>
      </c>
      <c r="L416" s="4">
        <f>D416-F416</f>
        <v>62309.239999999991</v>
      </c>
      <c r="M416" s="4">
        <f>IF(E416=0,0,(F416/E416)*100)</f>
        <v>87.14085588337268</v>
      </c>
      <c r="N416" s="4">
        <f>D416-H416</f>
        <v>62309.239999999991</v>
      </c>
      <c r="O416" s="4">
        <f>E416-H416</f>
        <v>62309.239999999991</v>
      </c>
      <c r="P416" s="4">
        <f>IF(E416=0,0,(H416/E416)*100)</f>
        <v>87.14085588337268</v>
      </c>
    </row>
    <row r="417" spans="1:16" x14ac:dyDescent="0.2">
      <c r="A417" s="8" t="s">
        <v>156</v>
      </c>
      <c r="B417" s="3" t="s">
        <v>157</v>
      </c>
      <c r="C417" s="4">
        <v>3523217</v>
      </c>
      <c r="D417" s="4">
        <v>4520364</v>
      </c>
      <c r="E417" s="4">
        <v>4520364</v>
      </c>
      <c r="F417" s="4">
        <v>4510364</v>
      </c>
      <c r="G417" s="4">
        <v>0</v>
      </c>
      <c r="H417" s="4">
        <v>4510364</v>
      </c>
      <c r="I417" s="4">
        <v>0</v>
      </c>
      <c r="J417" s="4">
        <v>0</v>
      </c>
      <c r="K417" s="4">
        <f>E417-F417</f>
        <v>10000</v>
      </c>
      <c r="L417" s="4">
        <f>D417-F417</f>
        <v>10000</v>
      </c>
      <c r="M417" s="4">
        <f>IF(E417=0,0,(F417/E417)*100)</f>
        <v>99.778778877099271</v>
      </c>
      <c r="N417" s="4">
        <f>D417-H417</f>
        <v>10000</v>
      </c>
      <c r="O417" s="4">
        <f>E417-H417</f>
        <v>10000</v>
      </c>
      <c r="P417" s="4">
        <f>IF(E417=0,0,(H417/E417)*100)</f>
        <v>99.778778877099271</v>
      </c>
    </row>
    <row r="418" spans="1:16" x14ac:dyDescent="0.2">
      <c r="A418" s="8" t="s">
        <v>56</v>
      </c>
      <c r="B418" s="3" t="s">
        <v>57</v>
      </c>
      <c r="C418" s="4">
        <v>664180</v>
      </c>
      <c r="D418" s="4">
        <v>1074180</v>
      </c>
      <c r="E418" s="4">
        <v>725750</v>
      </c>
      <c r="F418" s="4">
        <v>434952.03</v>
      </c>
      <c r="G418" s="4">
        <v>0</v>
      </c>
      <c r="H418" s="4">
        <v>434952.03</v>
      </c>
      <c r="I418" s="4">
        <v>0</v>
      </c>
      <c r="J418" s="4">
        <v>0</v>
      </c>
      <c r="K418" s="4">
        <f>E418-F418</f>
        <v>290797.96999999997</v>
      </c>
      <c r="L418" s="4">
        <f>D418-F418</f>
        <v>639227.97</v>
      </c>
      <c r="M418" s="4">
        <f>IF(E418=0,0,(F418/E418)*100)</f>
        <v>59.931385463313816</v>
      </c>
      <c r="N418" s="4">
        <f>D418-H418</f>
        <v>639227.97</v>
      </c>
      <c r="O418" s="4">
        <f>E418-H418</f>
        <v>290797.96999999997</v>
      </c>
      <c r="P418" s="4">
        <f>IF(E418=0,0,(H418/E418)*100)</f>
        <v>59.931385463313816</v>
      </c>
    </row>
    <row r="419" spans="1:16" x14ac:dyDescent="0.2">
      <c r="A419" s="8" t="s">
        <v>58</v>
      </c>
      <c r="B419" s="3" t="s">
        <v>59</v>
      </c>
      <c r="C419" s="4">
        <v>664180</v>
      </c>
      <c r="D419" s="4">
        <v>1074180</v>
      </c>
      <c r="E419" s="4">
        <v>725750</v>
      </c>
      <c r="F419" s="4">
        <v>434952.03</v>
      </c>
      <c r="G419" s="4">
        <v>0</v>
      </c>
      <c r="H419" s="4">
        <v>434952.03</v>
      </c>
      <c r="I419" s="4">
        <v>0</v>
      </c>
      <c r="J419" s="4">
        <v>0</v>
      </c>
      <c r="K419" s="4">
        <f>E419-F419</f>
        <v>290797.96999999997</v>
      </c>
      <c r="L419" s="4">
        <f>D419-F419</f>
        <v>639227.97</v>
      </c>
      <c r="M419" s="4">
        <f>IF(E419=0,0,(F419/E419)*100)</f>
        <v>59.931385463313816</v>
      </c>
      <c r="N419" s="4">
        <f>D419-H419</f>
        <v>639227.97</v>
      </c>
      <c r="O419" s="4">
        <f>E419-H419</f>
        <v>290797.96999999997</v>
      </c>
      <c r="P419" s="4">
        <f>IF(E419=0,0,(H419/E419)*100)</f>
        <v>59.931385463313816</v>
      </c>
    </row>
    <row r="420" spans="1:16" x14ac:dyDescent="0.2">
      <c r="A420" s="8" t="s">
        <v>52</v>
      </c>
      <c r="B420" s="3" t="s">
        <v>53</v>
      </c>
      <c r="C420" s="4">
        <v>89870</v>
      </c>
      <c r="D420" s="4">
        <v>154260</v>
      </c>
      <c r="E420" s="4">
        <v>153210</v>
      </c>
      <c r="F420" s="4">
        <v>81849.250000000015</v>
      </c>
      <c r="G420" s="4">
        <v>0</v>
      </c>
      <c r="H420" s="4">
        <v>81849.250000000015</v>
      </c>
      <c r="I420" s="4">
        <v>0</v>
      </c>
      <c r="J420" s="4">
        <v>0</v>
      </c>
      <c r="K420" s="4">
        <f>E420-F420</f>
        <v>71360.749999999985</v>
      </c>
      <c r="L420" s="4">
        <f>D420-F420</f>
        <v>72410.749999999985</v>
      </c>
      <c r="M420" s="4">
        <f>IF(E420=0,0,(F420/E420)*100)</f>
        <v>53.422916258729856</v>
      </c>
      <c r="N420" s="4">
        <f>D420-H420</f>
        <v>72410.749999999985</v>
      </c>
      <c r="O420" s="4">
        <f>E420-H420</f>
        <v>71360.749999999985</v>
      </c>
      <c r="P420" s="4">
        <f>IF(E420=0,0,(H420/E420)*100)</f>
        <v>53.422916258729856</v>
      </c>
    </row>
    <row r="421" spans="1:16" x14ac:dyDescent="0.2">
      <c r="A421" s="8" t="s">
        <v>152</v>
      </c>
      <c r="B421" s="3" t="s">
        <v>153</v>
      </c>
      <c r="C421" s="4">
        <v>100000</v>
      </c>
      <c r="D421" s="4">
        <v>100000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f>E421-F421</f>
        <v>0</v>
      </c>
      <c r="L421" s="4">
        <f>D421-F421</f>
        <v>100000</v>
      </c>
      <c r="M421" s="4">
        <f>IF(E421=0,0,(F421/E421)*100)</f>
        <v>0</v>
      </c>
      <c r="N421" s="4">
        <f>D421-H421</f>
        <v>100000</v>
      </c>
      <c r="O421" s="4">
        <f>E421-H421</f>
        <v>0</v>
      </c>
      <c r="P421" s="4">
        <f>IF(E421=0,0,(H421/E421)*100)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2020-06-03T06:50:58Z</dcterms:created>
  <dcterms:modified xsi:type="dcterms:W3CDTF">2020-06-03T06:52:00Z</dcterms:modified>
</cp:coreProperties>
</file>