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22" i="1" l="1"/>
  <c r="O422" i="1"/>
  <c r="N422" i="1"/>
  <c r="M422" i="1"/>
  <c r="L422" i="1"/>
  <c r="K422" i="1"/>
  <c r="P421" i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<sst xmlns="http://schemas.openxmlformats.org/spreadsheetml/2006/main" count="849" uniqueCount="163">
  <si>
    <t>Станом на 24.06.2020</t>
  </si>
  <si>
    <t xml:space="preserve">Аналіз фінансування установ на 22.06.2020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</si>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</sst>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2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15872517</v>
      </c>
      <c r="E8" s="7">
        <v>9331943</v>
      </c>
      <c r="F8" s="7">
        <v>6010868.6100000003</v>
      </c>
      <c r="G8" s="7">
        <v>0</v>
      </c>
      <c r="H8" s="7">
        <v>5933698.6600000001</v>
      </c>
      <c r="I8" s="7">
        <v>77169.95</v>
      </c>
      <c r="J8" s="7">
        <v>0</v>
      </c>
      <c r="K8" s="7">
        <f>E8-F8</f>
        <v>3321074.3899999997</v>
      </c>
      <c r="L8" s="7">
        <f>D8-F8</f>
        <v>9861648.3900000006</v>
      </c>
      <c r="M8" s="7">
        <f>IF(E8=0,0,(F8/E8)*100)</f>
        <v>64.41175873020228</v>
      </c>
      <c r="N8" s="7">
        <f>D8-H8</f>
        <v>9938818.3399999999</v>
      </c>
      <c r="O8" s="7">
        <f>E8-H8</f>
        <v>3398244.34</v>
      </c>
      <c r="P8" s="7">
        <f>IF(E8=0,0,(H8/E8)*100)</f>
        <v>63.584814652211229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15872517</v>
      </c>
      <c r="E9" s="4">
        <v>9331943</v>
      </c>
      <c r="F9" s="4">
        <v>6010868.6100000003</v>
      </c>
      <c r="G9" s="4">
        <v>0</v>
      </c>
      <c r="H9" s="4">
        <v>5933698.6600000001</v>
      </c>
      <c r="I9" s="4">
        <v>77169.95</v>
      </c>
      <c r="J9" s="4">
        <v>0</v>
      </c>
      <c r="K9" s="4">
        <f>E9-F9</f>
        <v>3321074.3899999997</v>
      </c>
      <c r="L9" s="4">
        <f>D9-F9</f>
        <v>9861648.3900000006</v>
      </c>
      <c r="M9" s="4">
        <f>IF(E9=0,0,(F9/E9)*100)</f>
        <v>64.41175873020228</v>
      </c>
      <c r="N9" s="4">
        <f>D9-H9</f>
        <v>9938818.3399999999</v>
      </c>
      <c r="O9" s="4">
        <f>E9-H9</f>
        <v>3398244.34</v>
      </c>
      <c r="P9" s="4">
        <f>IF(E9=0,0,(H9/E9)*100)</f>
        <v>63.584814652211229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8578098</v>
      </c>
      <c r="F10" s="4">
        <v>5773707.2400000002</v>
      </c>
      <c r="G10" s="4">
        <v>0</v>
      </c>
      <c r="H10" s="4">
        <v>5722109.3700000001</v>
      </c>
      <c r="I10" s="4">
        <v>51597.869999999995</v>
      </c>
      <c r="J10" s="4">
        <v>0</v>
      </c>
      <c r="K10" s="4">
        <f>E10-F10</f>
        <v>2804390.76</v>
      </c>
      <c r="L10" s="4">
        <f>D10-F10</f>
        <v>8904390.7599999998</v>
      </c>
      <c r="M10" s="4">
        <f>IF(E10=0,0,(F10/E10)*100)</f>
        <v>67.3075457986141</v>
      </c>
      <c r="N10" s="4">
        <f>D10-H10</f>
        <v>8955988.629999999</v>
      </c>
      <c r="O10" s="4">
        <f>E10-H10</f>
        <v>2855988.63</v>
      </c>
      <c r="P10" s="4">
        <f>IF(E10=0,0,(H10/E10)*100)</f>
        <v>66.706038681302076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7031227</v>
      </c>
      <c r="F11" s="4">
        <v>4727611.84</v>
      </c>
      <c r="G11" s="4">
        <v>0</v>
      </c>
      <c r="H11" s="4">
        <v>4685319.92</v>
      </c>
      <c r="I11" s="4">
        <v>42291.92</v>
      </c>
      <c r="J11" s="4">
        <v>0</v>
      </c>
      <c r="K11" s="4">
        <f>E11-F11</f>
        <v>2303615.16</v>
      </c>
      <c r="L11" s="4">
        <f>D11-F11</f>
        <v>7303615.1600000001</v>
      </c>
      <c r="M11" s="4">
        <f>IF(E11=0,0,(F11/E11)*100)</f>
        <v>67.237366109784247</v>
      </c>
      <c r="N11" s="4">
        <f>D11-H11</f>
        <v>7345907.0800000001</v>
      </c>
      <c r="O11" s="4">
        <f>E11-H11</f>
        <v>2345907.08</v>
      </c>
      <c r="P11" s="4">
        <f>IF(E11=0,0,(H11/E11)*100)</f>
        <v>66.635879057808836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7031227</v>
      </c>
      <c r="F12" s="4">
        <v>4727611.84</v>
      </c>
      <c r="G12" s="4">
        <v>0</v>
      </c>
      <c r="H12" s="4">
        <v>4685319.92</v>
      </c>
      <c r="I12" s="4">
        <v>42291.92</v>
      </c>
      <c r="J12" s="4">
        <v>0</v>
      </c>
      <c r="K12" s="4">
        <f>E12-F12</f>
        <v>2303615.16</v>
      </c>
      <c r="L12" s="4">
        <f>D12-F12</f>
        <v>7303615.1600000001</v>
      </c>
      <c r="M12" s="4">
        <f>IF(E12=0,0,(F12/E12)*100)</f>
        <v>67.237366109784247</v>
      </c>
      <c r="N12" s="4">
        <f>D12-H12</f>
        <v>7345907.0800000001</v>
      </c>
      <c r="O12" s="4">
        <f>E12-H12</f>
        <v>2345907.08</v>
      </c>
      <c r="P12" s="4">
        <f>IF(E12=0,0,(H12/E12)*100)</f>
        <v>66.635879057808836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1546871</v>
      </c>
      <c r="F13" s="4">
        <v>1046095.4</v>
      </c>
      <c r="G13" s="4">
        <v>0</v>
      </c>
      <c r="H13" s="4">
        <v>1036789.45</v>
      </c>
      <c r="I13" s="4">
        <v>9305.9500000000007</v>
      </c>
      <c r="J13" s="4">
        <v>0</v>
      </c>
      <c r="K13" s="4">
        <f>E13-F13</f>
        <v>500775.6</v>
      </c>
      <c r="L13" s="4">
        <f>D13-F13</f>
        <v>1600775.6</v>
      </c>
      <c r="M13" s="4">
        <f>IF(E13=0,0,(F13/E13)*100)</f>
        <v>67.626544165609161</v>
      </c>
      <c r="N13" s="4">
        <f>D13-H13</f>
        <v>1610081.55</v>
      </c>
      <c r="O13" s="4">
        <f>E13-H13</f>
        <v>510081.55000000005</v>
      </c>
      <c r="P13" s="4">
        <f>IF(E13=0,0,(H13/E13)*100)</f>
        <v>67.024945842284197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1187419</v>
      </c>
      <c r="E14" s="4">
        <v>746845</v>
      </c>
      <c r="F14" s="4">
        <v>237155.25</v>
      </c>
      <c r="G14" s="4">
        <v>0</v>
      </c>
      <c r="H14" s="4">
        <v>211583.17</v>
      </c>
      <c r="I14" s="4">
        <v>25572.080000000002</v>
      </c>
      <c r="J14" s="4">
        <v>0</v>
      </c>
      <c r="K14" s="4">
        <f>E14-F14</f>
        <v>509689.75</v>
      </c>
      <c r="L14" s="4">
        <f>D14-F14</f>
        <v>950263.75</v>
      </c>
      <c r="M14" s="4">
        <f>IF(E14=0,0,(F14/E14)*100)</f>
        <v>31.754279669811002</v>
      </c>
      <c r="N14" s="4">
        <f>D14-H14</f>
        <v>975835.83</v>
      </c>
      <c r="O14" s="4">
        <f>E14-H14</f>
        <v>535261.82999999996</v>
      </c>
      <c r="P14" s="4">
        <f>IF(E14=0,0,(H14/E14)*100)</f>
        <v>28.33026531609638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412123</v>
      </c>
      <c r="E15" s="4">
        <v>239349</v>
      </c>
      <c r="F15" s="4">
        <v>69995.59</v>
      </c>
      <c r="G15" s="4">
        <v>0</v>
      </c>
      <c r="H15" s="4">
        <v>63215.79</v>
      </c>
      <c r="I15" s="4">
        <v>6779.8</v>
      </c>
      <c r="J15" s="4">
        <v>0</v>
      </c>
      <c r="K15" s="4">
        <f>E15-F15</f>
        <v>169353.41</v>
      </c>
      <c r="L15" s="4">
        <f>D15-F15</f>
        <v>342127.41000000003</v>
      </c>
      <c r="M15" s="4">
        <f>IF(E15=0,0,(F15/E15)*100)</f>
        <v>29.24415393421322</v>
      </c>
      <c r="N15" s="4">
        <f>D15-H15</f>
        <v>348907.21</v>
      </c>
      <c r="O15" s="4">
        <f>E15-H15</f>
        <v>176133.21</v>
      </c>
      <c r="P15" s="4">
        <f>IF(E15=0,0,(H15/E15)*100)</f>
        <v>26.411553839790429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206970</v>
      </c>
      <c r="F16" s="4">
        <v>87814.53</v>
      </c>
      <c r="G16" s="4">
        <v>0</v>
      </c>
      <c r="H16" s="4">
        <v>77713.25</v>
      </c>
      <c r="I16" s="4">
        <v>10101.280000000001</v>
      </c>
      <c r="J16" s="4">
        <v>0</v>
      </c>
      <c r="K16" s="4">
        <f>E16-F16</f>
        <v>119155.47</v>
      </c>
      <c r="L16" s="4">
        <f>D16-F16</f>
        <v>239155.47</v>
      </c>
      <c r="M16" s="4">
        <f>IF(E16=0,0,(F16/E16)*100)</f>
        <v>42.428627337295261</v>
      </c>
      <c r="N16" s="4">
        <f>D16-H16</f>
        <v>249256.75</v>
      </c>
      <c r="O16" s="4">
        <f>E16-H16</f>
        <v>129256.75</v>
      </c>
      <c r="P16" s="4">
        <f>IF(E16=0,0,(H16/E16)*100)</f>
        <v>37.548074600183604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45000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40058.9</v>
      </c>
      <c r="L17" s="4">
        <f>D17-F17</f>
        <v>79058.899999999994</v>
      </c>
      <c r="M17" s="4">
        <f>IF(E17=0,0,(F17/E17)*100)</f>
        <v>10.980222222222222</v>
      </c>
      <c r="N17" s="4">
        <f>D17-H17</f>
        <v>79058.899999999994</v>
      </c>
      <c r="O17" s="4">
        <f>E17-H17</f>
        <v>40058.9</v>
      </c>
      <c r="P17" s="4">
        <f>IF(E17=0,0,(H17/E17)*100)</f>
        <v>10.980222222222222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240526</v>
      </c>
      <c r="F18" s="4">
        <v>70264.03</v>
      </c>
      <c r="G18" s="4">
        <v>0</v>
      </c>
      <c r="H18" s="4">
        <v>61573.030000000006</v>
      </c>
      <c r="I18" s="4">
        <v>8691</v>
      </c>
      <c r="J18" s="4">
        <v>0</v>
      </c>
      <c r="K18" s="4">
        <f>E18-F18</f>
        <v>170261.97</v>
      </c>
      <c r="L18" s="4">
        <f>D18-F18</f>
        <v>264061.96999999997</v>
      </c>
      <c r="M18" s="4">
        <f>IF(E18=0,0,(F18/E18)*100)</f>
        <v>29.212654764973433</v>
      </c>
      <c r="N18" s="4">
        <f>D18-H18</f>
        <v>272752.96999999997</v>
      </c>
      <c r="O18" s="4">
        <f>E18-H18</f>
        <v>178952.97</v>
      </c>
      <c r="P18" s="4">
        <f>IF(E18=0,0,(H18/E18)*100)</f>
        <v>25.599323981606979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4200</v>
      </c>
      <c r="F19" s="4">
        <v>2096.12</v>
      </c>
      <c r="G19" s="4">
        <v>0</v>
      </c>
      <c r="H19" s="4">
        <v>2096.12</v>
      </c>
      <c r="I19" s="4">
        <v>0</v>
      </c>
      <c r="J19" s="4">
        <v>0</v>
      </c>
      <c r="K19" s="4">
        <f>E19-F19</f>
        <v>2103.88</v>
      </c>
      <c r="L19" s="4">
        <f>D19-F19</f>
        <v>5903.88</v>
      </c>
      <c r="M19" s="4">
        <f>IF(E19=0,0,(F19/E19)*100)</f>
        <v>49.907619047619043</v>
      </c>
      <c r="N19" s="4">
        <f>D19-H19</f>
        <v>5903.88</v>
      </c>
      <c r="O19" s="4">
        <f>E19-H19</f>
        <v>2103.88</v>
      </c>
      <c r="P19" s="4">
        <f>IF(E19=0,0,(H19/E19)*100)</f>
        <v>49.907619047619043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90489</v>
      </c>
      <c r="F20" s="4">
        <v>50046.98</v>
      </c>
      <c r="G20" s="4">
        <v>0</v>
      </c>
      <c r="H20" s="4">
        <v>49154.98</v>
      </c>
      <c r="I20" s="4">
        <v>892</v>
      </c>
      <c r="J20" s="4">
        <v>0</v>
      </c>
      <c r="K20" s="4">
        <f>E20-F20</f>
        <v>40442.019999999997</v>
      </c>
      <c r="L20" s="4">
        <f>D20-F20</f>
        <v>130442.01999999999</v>
      </c>
      <c r="M20" s="4">
        <f>IF(E20=0,0,(F20/E20)*100)</f>
        <v>55.307252815259325</v>
      </c>
      <c r="N20" s="4">
        <f>D20-H20</f>
        <v>131334.01999999999</v>
      </c>
      <c r="O20" s="4">
        <f>E20-H20</f>
        <v>41334.019999999997</v>
      </c>
      <c r="P20" s="4">
        <f>IF(E20=0,0,(H20/E20)*100)</f>
        <v>54.321497640597208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145837</v>
      </c>
      <c r="F21" s="4">
        <v>18120.93</v>
      </c>
      <c r="G21" s="4">
        <v>0</v>
      </c>
      <c r="H21" s="4">
        <v>10321.93</v>
      </c>
      <c r="I21" s="4">
        <v>7799</v>
      </c>
      <c r="J21" s="4">
        <v>0</v>
      </c>
      <c r="K21" s="4">
        <f>E21-F21</f>
        <v>127716.07</v>
      </c>
      <c r="L21" s="4">
        <f>D21-F21</f>
        <v>127716.07</v>
      </c>
      <c r="M21" s="4">
        <f>IF(E21=0,0,(F21/E21)*100)</f>
        <v>12.425468159657701</v>
      </c>
      <c r="N21" s="4">
        <f>D21-H21</f>
        <v>135515.07</v>
      </c>
      <c r="O21" s="4">
        <f>E21-H21</f>
        <v>135515.07</v>
      </c>
      <c r="P21" s="4">
        <f>IF(E21=0,0,(H21/E21)*100)</f>
        <v>7.0777169031178646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15000</v>
      </c>
      <c r="F22" s="4">
        <v>4140</v>
      </c>
      <c r="G22" s="4">
        <v>0</v>
      </c>
      <c r="H22" s="4">
        <v>4140</v>
      </c>
      <c r="I22" s="4">
        <v>0</v>
      </c>
      <c r="J22" s="4">
        <v>0</v>
      </c>
      <c r="K22" s="4">
        <f>E22-F22</f>
        <v>10860</v>
      </c>
      <c r="L22" s="4">
        <f>D22-F22</f>
        <v>25860</v>
      </c>
      <c r="M22" s="4">
        <f>IF(E22=0,0,(F22/E22)*100)</f>
        <v>27.6</v>
      </c>
      <c r="N22" s="4">
        <f>D22-H22</f>
        <v>25860</v>
      </c>
      <c r="O22" s="4">
        <f>E22-H22</f>
        <v>10860</v>
      </c>
      <c r="P22" s="4">
        <f>IF(E22=0,0,(H22/E22)*100)</f>
        <v>27.6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15000</v>
      </c>
      <c r="F23" s="4">
        <v>4140</v>
      </c>
      <c r="G23" s="4">
        <v>0</v>
      </c>
      <c r="H23" s="4">
        <v>4140</v>
      </c>
      <c r="I23" s="4">
        <v>0</v>
      </c>
      <c r="J23" s="4">
        <v>0</v>
      </c>
      <c r="K23" s="4">
        <f>E23-F23</f>
        <v>10860</v>
      </c>
      <c r="L23" s="4">
        <f>D23-F23</f>
        <v>25860</v>
      </c>
      <c r="M23" s="4">
        <f>IF(E23=0,0,(F23/E23)*100)</f>
        <v>27.6</v>
      </c>
      <c r="N23" s="4">
        <f>D23-H23</f>
        <v>25860</v>
      </c>
      <c r="O23" s="4">
        <f>E23-H23</f>
        <v>10860</v>
      </c>
      <c r="P23" s="4">
        <f>IF(E23=0,0,(H23/E23)*100)</f>
        <v>27.6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269421</v>
      </c>
      <c r="E25" s="7">
        <v>160021</v>
      </c>
      <c r="F25" s="7">
        <v>96193.920000000013</v>
      </c>
      <c r="G25" s="7">
        <v>0</v>
      </c>
      <c r="H25" s="7">
        <v>96119.32</v>
      </c>
      <c r="I25" s="7">
        <v>74.599999999999994</v>
      </c>
      <c r="J25" s="7">
        <v>74.599999999999994</v>
      </c>
      <c r="K25" s="7">
        <f>E25-F25</f>
        <v>63827.079999999987</v>
      </c>
      <c r="L25" s="7">
        <f>D25-F25</f>
        <v>173227.08</v>
      </c>
      <c r="M25" s="7">
        <f>IF(E25=0,0,(F25/E25)*100)</f>
        <v>60.113310128045704</v>
      </c>
      <c r="N25" s="7">
        <f>D25-H25</f>
        <v>173301.68</v>
      </c>
      <c r="O25" s="7">
        <f>E25-H25</f>
        <v>63901.679999999993</v>
      </c>
      <c r="P25" s="7">
        <f>IF(E25=0,0,(H25/E25)*100)</f>
        <v>60.066691246773864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269421</v>
      </c>
      <c r="E26" s="4">
        <v>160021</v>
      </c>
      <c r="F26" s="4">
        <v>96193.920000000013</v>
      </c>
      <c r="G26" s="4">
        <v>0</v>
      </c>
      <c r="H26" s="4">
        <v>96119.32</v>
      </c>
      <c r="I26" s="4">
        <v>74.599999999999994</v>
      </c>
      <c r="J26" s="4">
        <v>74.599999999999994</v>
      </c>
      <c r="K26" s="4">
        <f>E26-F26</f>
        <v>63827.079999999987</v>
      </c>
      <c r="L26" s="4">
        <f>D26-F26</f>
        <v>173227.08</v>
      </c>
      <c r="M26" s="4">
        <f>IF(E26=0,0,(F26/E26)*100)</f>
        <v>60.113310128045704</v>
      </c>
      <c r="N26" s="4">
        <f>D26-H26</f>
        <v>173301.68</v>
      </c>
      <c r="O26" s="4">
        <f>E26-H26</f>
        <v>63901.679999999993</v>
      </c>
      <c r="P26" s="4">
        <f>IF(E26=0,0,(H26/E26)*100)</f>
        <v>60.066691246773864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209721</v>
      </c>
      <c r="E27" s="4">
        <v>124921</v>
      </c>
      <c r="F27" s="4">
        <v>68836.290000000008</v>
      </c>
      <c r="G27" s="4">
        <v>0</v>
      </c>
      <c r="H27" s="4">
        <v>68761.69</v>
      </c>
      <c r="I27" s="4">
        <v>74.599999999999994</v>
      </c>
      <c r="J27" s="4">
        <v>74.599999999999994</v>
      </c>
      <c r="K27" s="4">
        <f>E27-F27</f>
        <v>56084.709999999992</v>
      </c>
      <c r="L27" s="4">
        <f>D27-F27</f>
        <v>140884.71</v>
      </c>
      <c r="M27" s="4">
        <f>IF(E27=0,0,(F27/E27)*100)</f>
        <v>55.103857638027243</v>
      </c>
      <c r="N27" s="4">
        <f>D27-H27</f>
        <v>140959.31</v>
      </c>
      <c r="O27" s="4">
        <f>E27-H27</f>
        <v>56159.31</v>
      </c>
      <c r="P27" s="4">
        <f>IF(E27=0,0,(H27/E27)*100)</f>
        <v>55.044139896414535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121821</v>
      </c>
      <c r="E28" s="4">
        <v>80821</v>
      </c>
      <c r="F28" s="4">
        <v>43037.440000000002</v>
      </c>
      <c r="G28" s="4">
        <v>0</v>
      </c>
      <c r="H28" s="4">
        <v>43037.440000000002</v>
      </c>
      <c r="I28" s="4">
        <v>0</v>
      </c>
      <c r="J28" s="4">
        <v>0</v>
      </c>
      <c r="K28" s="4">
        <f>E28-F28</f>
        <v>37783.56</v>
      </c>
      <c r="L28" s="4">
        <f>D28-F28</f>
        <v>78783.56</v>
      </c>
      <c r="M28" s="4">
        <f>IF(E28=0,0,(F28/E28)*100)</f>
        <v>53.250318605312977</v>
      </c>
      <c r="N28" s="4">
        <f>D28-H28</f>
        <v>78783.56</v>
      </c>
      <c r="O28" s="4">
        <f>E28-H28</f>
        <v>37783.56</v>
      </c>
      <c r="P28" s="4">
        <f>IF(E28=0,0,(H28/E28)*100)</f>
        <v>53.250318605312977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44100</v>
      </c>
      <c r="F29" s="4">
        <v>25798.85</v>
      </c>
      <c r="G29" s="4">
        <v>0</v>
      </c>
      <c r="H29" s="4">
        <v>25724.25</v>
      </c>
      <c r="I29" s="4">
        <v>74.599999999999994</v>
      </c>
      <c r="J29" s="4">
        <v>74.599999999999994</v>
      </c>
      <c r="K29" s="4">
        <f>E29-F29</f>
        <v>18301.150000000001</v>
      </c>
      <c r="L29" s="4">
        <f>D29-F29</f>
        <v>62101.15</v>
      </c>
      <c r="M29" s="4">
        <f>IF(E29=0,0,(F29/E29)*100)</f>
        <v>58.500793650793646</v>
      </c>
      <c r="N29" s="4">
        <f>D29-H29</f>
        <v>62175.75</v>
      </c>
      <c r="O29" s="4">
        <f>E29-H29</f>
        <v>18375.75</v>
      </c>
      <c r="P29" s="4">
        <f>IF(E29=0,0,(H29/E29)*100)</f>
        <v>58.331632653061227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25100</v>
      </c>
      <c r="F30" s="4">
        <v>18223.75</v>
      </c>
      <c r="G30" s="4">
        <v>0</v>
      </c>
      <c r="H30" s="4">
        <v>18223.75</v>
      </c>
      <c r="I30" s="4">
        <v>0</v>
      </c>
      <c r="J30" s="4">
        <v>0</v>
      </c>
      <c r="K30" s="4">
        <f>E30-F30</f>
        <v>6876.25</v>
      </c>
      <c r="L30" s="4">
        <f>D30-F30</f>
        <v>31476.25</v>
      </c>
      <c r="M30" s="4">
        <f>IF(E30=0,0,(F30/E30)*100)</f>
        <v>72.604581673306782</v>
      </c>
      <c r="N30" s="4">
        <f>D30-H30</f>
        <v>31476.25</v>
      </c>
      <c r="O30" s="4">
        <f>E30-H30</f>
        <v>6876.25</v>
      </c>
      <c r="P30" s="4">
        <f>IF(E30=0,0,(H30/E30)*100)</f>
        <v>72.604581673306782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25100</v>
      </c>
      <c r="F31" s="4">
        <v>18223.75</v>
      </c>
      <c r="G31" s="4">
        <v>0</v>
      </c>
      <c r="H31" s="4">
        <v>18223.75</v>
      </c>
      <c r="I31" s="4">
        <v>0</v>
      </c>
      <c r="J31" s="4">
        <v>0</v>
      </c>
      <c r="K31" s="4">
        <f>E31-F31</f>
        <v>6876.25</v>
      </c>
      <c r="L31" s="4">
        <f>D31-F31</f>
        <v>31476.25</v>
      </c>
      <c r="M31" s="4">
        <f>IF(E31=0,0,(F31/E31)*100)</f>
        <v>72.604581673306782</v>
      </c>
      <c r="N31" s="4">
        <f>D31-H31</f>
        <v>31476.25</v>
      </c>
      <c r="O31" s="4">
        <f>E31-H31</f>
        <v>6876.25</v>
      </c>
      <c r="P31" s="4">
        <f>IF(E31=0,0,(H31/E31)*100)</f>
        <v>72.604581673306782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10000</v>
      </c>
      <c r="E32" s="4">
        <v>10000</v>
      </c>
      <c r="F32" s="4">
        <v>9133.8799999999992</v>
      </c>
      <c r="G32" s="4">
        <v>0</v>
      </c>
      <c r="H32" s="4">
        <v>9133.8799999999992</v>
      </c>
      <c r="I32" s="4">
        <v>0</v>
      </c>
      <c r="J32" s="4">
        <v>0</v>
      </c>
      <c r="K32" s="4">
        <f>E32-F32</f>
        <v>866.1200000000008</v>
      </c>
      <c r="L32" s="4">
        <f>D32-F32</f>
        <v>866.1200000000008</v>
      </c>
      <c r="M32" s="4">
        <f>IF(E32=0,0,(F32/E32)*100)</f>
        <v>91.338799999999992</v>
      </c>
      <c r="N32" s="4">
        <f>D32-H32</f>
        <v>866.1200000000008</v>
      </c>
      <c r="O32" s="4">
        <f>E32-H32</f>
        <v>866.1200000000008</v>
      </c>
      <c r="P32" s="4">
        <f>IF(E32=0,0,(H32/E32)*100)</f>
        <v>91.338799999999992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26237606</v>
      </c>
      <c r="E33" s="7">
        <v>15315414</v>
      </c>
      <c r="F33" s="7">
        <v>10936655.290000001</v>
      </c>
      <c r="G33" s="7">
        <v>0</v>
      </c>
      <c r="H33" s="7">
        <v>10906452.720000001</v>
      </c>
      <c r="I33" s="7">
        <v>30202.57</v>
      </c>
      <c r="J33" s="7">
        <v>650</v>
      </c>
      <c r="K33" s="7">
        <f>E33-F33</f>
        <v>4378758.709999999</v>
      </c>
      <c r="L33" s="7">
        <f>D33-F33</f>
        <v>15300950.709999999</v>
      </c>
      <c r="M33" s="7">
        <f>IF(E33=0,0,(F33/E33)*100)</f>
        <v>71.409465588067036</v>
      </c>
      <c r="N33" s="7">
        <f>D33-H33</f>
        <v>15331153.279999999</v>
      </c>
      <c r="O33" s="7">
        <f>E33-H33</f>
        <v>4408961.2799999993</v>
      </c>
      <c r="P33" s="7">
        <f>IF(E33=0,0,(H33/E33)*100)</f>
        <v>71.21226184287282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26237606</v>
      </c>
      <c r="E34" s="4">
        <v>15315414</v>
      </c>
      <c r="F34" s="4">
        <v>10936655.290000001</v>
      </c>
      <c r="G34" s="4">
        <v>0</v>
      </c>
      <c r="H34" s="4">
        <v>10906452.720000001</v>
      </c>
      <c r="I34" s="4">
        <v>30202.57</v>
      </c>
      <c r="J34" s="4">
        <v>650</v>
      </c>
      <c r="K34" s="4">
        <f>E34-F34</f>
        <v>4378758.709999999</v>
      </c>
      <c r="L34" s="4">
        <f>D34-F34</f>
        <v>15300950.709999999</v>
      </c>
      <c r="M34" s="4">
        <f>IF(E34=0,0,(F34/E34)*100)</f>
        <v>71.409465588067036</v>
      </c>
      <c r="N34" s="4">
        <f>D34-H34</f>
        <v>15331153.279999999</v>
      </c>
      <c r="O34" s="4">
        <f>E34-H34</f>
        <v>4408961.2799999993</v>
      </c>
      <c r="P34" s="4">
        <f>IF(E34=0,0,(H34/E34)*100)</f>
        <v>71.21226184287282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19389423</v>
      </c>
      <c r="E35" s="4">
        <v>9686374</v>
      </c>
      <c r="F35" s="4">
        <v>7716360.9300000006</v>
      </c>
      <c r="G35" s="4">
        <v>0</v>
      </c>
      <c r="H35" s="4">
        <v>7686808.3599999994</v>
      </c>
      <c r="I35" s="4">
        <v>29552.57</v>
      </c>
      <c r="J35" s="4">
        <v>0</v>
      </c>
      <c r="K35" s="4">
        <f>E35-F35</f>
        <v>1970013.0699999994</v>
      </c>
      <c r="L35" s="4">
        <f>D35-F35</f>
        <v>11673062.07</v>
      </c>
      <c r="M35" s="4">
        <f>IF(E35=0,0,(F35/E35)*100)</f>
        <v>79.662017283247593</v>
      </c>
      <c r="N35" s="4">
        <f>D35-H35</f>
        <v>11702614.640000001</v>
      </c>
      <c r="O35" s="4">
        <f>E35-H35</f>
        <v>1999565.6400000006</v>
      </c>
      <c r="P35" s="4">
        <f>IF(E35=0,0,(H35/E35)*100)</f>
        <v>79.356923034357322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15892970</v>
      </c>
      <c r="E36" s="4">
        <v>7939653</v>
      </c>
      <c r="F36" s="4">
        <v>6316957.4800000004</v>
      </c>
      <c r="G36" s="4">
        <v>0</v>
      </c>
      <c r="H36" s="4">
        <v>6292730.6399999997</v>
      </c>
      <c r="I36" s="4">
        <v>24226.84</v>
      </c>
      <c r="J36" s="4">
        <v>0</v>
      </c>
      <c r="K36" s="4">
        <f>E36-F36</f>
        <v>1622695.5199999996</v>
      </c>
      <c r="L36" s="4">
        <f>D36-F36</f>
        <v>9576012.5199999996</v>
      </c>
      <c r="M36" s="4">
        <f>IF(E36=0,0,(F36/E36)*100)</f>
        <v>79.562135524058803</v>
      </c>
      <c r="N36" s="4">
        <f>D36-H36</f>
        <v>9600239.3599999994</v>
      </c>
      <c r="O36" s="4">
        <f>E36-H36</f>
        <v>1646922.3600000003</v>
      </c>
      <c r="P36" s="4">
        <f>IF(E36=0,0,(H36/E36)*100)</f>
        <v>79.256998259243815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15892970</v>
      </c>
      <c r="E37" s="4">
        <v>7939653</v>
      </c>
      <c r="F37" s="4">
        <v>6316957.4800000004</v>
      </c>
      <c r="G37" s="4">
        <v>0</v>
      </c>
      <c r="H37" s="4">
        <v>6292730.6399999997</v>
      </c>
      <c r="I37" s="4">
        <v>24226.84</v>
      </c>
      <c r="J37" s="4">
        <v>0</v>
      </c>
      <c r="K37" s="4">
        <f>E37-F37</f>
        <v>1622695.5199999996</v>
      </c>
      <c r="L37" s="4">
        <f>D37-F37</f>
        <v>9576012.5199999996</v>
      </c>
      <c r="M37" s="4">
        <f>IF(E37=0,0,(F37/E37)*100)</f>
        <v>79.562135524058803</v>
      </c>
      <c r="N37" s="4">
        <f>D37-H37</f>
        <v>9600239.3599999994</v>
      </c>
      <c r="O37" s="4">
        <f>E37-H37</f>
        <v>1646922.3600000003</v>
      </c>
      <c r="P37" s="4">
        <f>IF(E37=0,0,(H37/E37)*100)</f>
        <v>79.256998259243815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3496453</v>
      </c>
      <c r="E38" s="4">
        <v>1746721</v>
      </c>
      <c r="F38" s="4">
        <v>1399403.45</v>
      </c>
      <c r="G38" s="4">
        <v>0</v>
      </c>
      <c r="H38" s="4">
        <v>1394077.72</v>
      </c>
      <c r="I38" s="4">
        <v>5325.73</v>
      </c>
      <c r="J38" s="4">
        <v>0</v>
      </c>
      <c r="K38" s="4">
        <f>E38-F38</f>
        <v>347317.55000000005</v>
      </c>
      <c r="L38" s="4">
        <f>D38-F38</f>
        <v>2097049.55</v>
      </c>
      <c r="M38" s="4">
        <f>IF(E38=0,0,(F38/E38)*100)</f>
        <v>80.116025970947845</v>
      </c>
      <c r="N38" s="4">
        <f>D38-H38</f>
        <v>2102375.2800000003</v>
      </c>
      <c r="O38" s="4">
        <f>E38-H38</f>
        <v>352643.28</v>
      </c>
      <c r="P38" s="4">
        <f>IF(E38=0,0,(H38/E38)*100)</f>
        <v>79.811127249285946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6838883</v>
      </c>
      <c r="E39" s="4">
        <v>5619740</v>
      </c>
      <c r="F39" s="4">
        <v>3211025.4799999995</v>
      </c>
      <c r="G39" s="4">
        <v>0</v>
      </c>
      <c r="H39" s="4">
        <v>3210375.4799999995</v>
      </c>
      <c r="I39" s="4">
        <v>650</v>
      </c>
      <c r="J39" s="4">
        <v>650</v>
      </c>
      <c r="K39" s="4">
        <f>E39-F39</f>
        <v>2408714.5200000005</v>
      </c>
      <c r="L39" s="4">
        <f>D39-F39</f>
        <v>3627857.5200000005</v>
      </c>
      <c r="M39" s="4">
        <f>IF(E39=0,0,(F39/E39)*100)</f>
        <v>57.138328107706037</v>
      </c>
      <c r="N39" s="4">
        <f>D39-H39</f>
        <v>3628507.5200000005</v>
      </c>
      <c r="O39" s="4">
        <f>E39-H39</f>
        <v>2409364.5200000005</v>
      </c>
      <c r="P39" s="4">
        <f>IF(E39=0,0,(H39/E39)*100)</f>
        <v>57.126761736308076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260000</v>
      </c>
      <c r="F40" s="4">
        <v>228367.25</v>
      </c>
      <c r="G40" s="4">
        <v>0</v>
      </c>
      <c r="H40" s="4">
        <v>227717.25</v>
      </c>
      <c r="I40" s="4">
        <v>650</v>
      </c>
      <c r="J40" s="4">
        <v>650</v>
      </c>
      <c r="K40" s="4">
        <f>E40-F40</f>
        <v>31632.75</v>
      </c>
      <c r="L40" s="4">
        <f>D40-F40</f>
        <v>268332.75</v>
      </c>
      <c r="M40" s="4">
        <f>IF(E40=0,0,(F40/E40)*100)</f>
        <v>87.833557692307693</v>
      </c>
      <c r="N40" s="4">
        <f>D40-H40</f>
        <v>268982.75</v>
      </c>
      <c r="O40" s="4">
        <f>E40-H40</f>
        <v>32282.75</v>
      </c>
      <c r="P40" s="4">
        <f>IF(E40=0,0,(H40/E40)*100)</f>
        <v>87.583557692307693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5000</v>
      </c>
      <c r="F41" s="4">
        <v>431.2</v>
      </c>
      <c r="G41" s="4">
        <v>0</v>
      </c>
      <c r="H41" s="4">
        <v>431.2</v>
      </c>
      <c r="I41" s="4">
        <v>0</v>
      </c>
      <c r="J41" s="4">
        <v>0</v>
      </c>
      <c r="K41" s="4">
        <f>E41-F41</f>
        <v>4568.8</v>
      </c>
      <c r="L41" s="4">
        <f>D41-F41</f>
        <v>4568.8</v>
      </c>
      <c r="M41" s="4">
        <f>IF(E41=0,0,(F41/E41)*100)</f>
        <v>8.6240000000000006</v>
      </c>
      <c r="N41" s="4">
        <f>D41-H41</f>
        <v>4568.8</v>
      </c>
      <c r="O41" s="4">
        <f>E41-H41</f>
        <v>4568.8</v>
      </c>
      <c r="P41" s="4">
        <f>IF(E41=0,0,(H41/E41)*100)</f>
        <v>8.6240000000000006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1068440</v>
      </c>
      <c r="E42" s="4">
        <v>718440</v>
      </c>
      <c r="F42" s="4">
        <v>98496.09</v>
      </c>
      <c r="G42" s="4">
        <v>0</v>
      </c>
      <c r="H42" s="4">
        <v>98496.09</v>
      </c>
      <c r="I42" s="4">
        <v>0</v>
      </c>
      <c r="J42" s="4">
        <v>0</v>
      </c>
      <c r="K42" s="4">
        <f>E42-F42</f>
        <v>619943.91</v>
      </c>
      <c r="L42" s="4">
        <f>D42-F42</f>
        <v>969943.91</v>
      </c>
      <c r="M42" s="4">
        <f>IF(E42=0,0,(F42/E42)*100)</f>
        <v>13.709716886587605</v>
      </c>
      <c r="N42" s="4">
        <f>D42-H42</f>
        <v>969943.91</v>
      </c>
      <c r="O42" s="4">
        <f>E42-H42</f>
        <v>619943.91</v>
      </c>
      <c r="P42" s="4">
        <f>IF(E42=0,0,(H42/E42)*100)</f>
        <v>13.709716886587605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446200</v>
      </c>
      <c r="E43" s="4">
        <v>249500</v>
      </c>
      <c r="F43" s="4">
        <v>197144.43</v>
      </c>
      <c r="G43" s="4">
        <v>0</v>
      </c>
      <c r="H43" s="4">
        <v>197144.43</v>
      </c>
      <c r="I43" s="4">
        <v>0</v>
      </c>
      <c r="J43" s="4">
        <v>0</v>
      </c>
      <c r="K43" s="4">
        <f>E43-F43</f>
        <v>52355.570000000007</v>
      </c>
      <c r="L43" s="4">
        <f>D43-F43</f>
        <v>249055.57</v>
      </c>
      <c r="M43" s="4">
        <f>IF(E43=0,0,(F43/E43)*100)</f>
        <v>79.015803607214423</v>
      </c>
      <c r="N43" s="4">
        <f>D43-H43</f>
        <v>249055.57</v>
      </c>
      <c r="O43" s="4">
        <f>E43-H43</f>
        <v>52355.570000000007</v>
      </c>
      <c r="P43" s="4">
        <f>IF(E43=0,0,(H43/E43)*100)</f>
        <v>79.015803607214423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18000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17160</v>
      </c>
      <c r="L44" s="4">
        <f>D44-F44</f>
        <v>17160</v>
      </c>
      <c r="M44" s="4">
        <f>IF(E44=0,0,(F44/E44)*100)</f>
        <v>4.666666666666667</v>
      </c>
      <c r="N44" s="4">
        <f>D44-H44</f>
        <v>17160</v>
      </c>
      <c r="O44" s="4">
        <f>E44-H44</f>
        <v>17160</v>
      </c>
      <c r="P44" s="4">
        <f>IF(E44=0,0,(H44/E44)*100)</f>
        <v>4.666666666666667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4795544</v>
      </c>
      <c r="E45" s="4">
        <v>4362800</v>
      </c>
      <c r="F45" s="4">
        <v>2685746.51</v>
      </c>
      <c r="G45" s="4">
        <v>0</v>
      </c>
      <c r="H45" s="4">
        <v>2685746.51</v>
      </c>
      <c r="I45" s="4">
        <v>0</v>
      </c>
      <c r="J45" s="4">
        <v>0</v>
      </c>
      <c r="K45" s="4">
        <f>E45-F45</f>
        <v>1677053.4900000002</v>
      </c>
      <c r="L45" s="4">
        <f>D45-F45</f>
        <v>2109797.4900000002</v>
      </c>
      <c r="M45" s="4">
        <f>IF(E45=0,0,(F45/E45)*100)</f>
        <v>61.560156550838904</v>
      </c>
      <c r="N45" s="4">
        <f>D45-H45</f>
        <v>2109797.4900000002</v>
      </c>
      <c r="O45" s="4">
        <f>E45-H45</f>
        <v>1677053.4900000002</v>
      </c>
      <c r="P45" s="4">
        <f>IF(E45=0,0,(H45/E45)*100)</f>
        <v>61.560156550838904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112200</v>
      </c>
      <c r="F46" s="4">
        <v>56520.1</v>
      </c>
      <c r="G46" s="4">
        <v>0</v>
      </c>
      <c r="H46" s="4">
        <v>56520.1</v>
      </c>
      <c r="I46" s="4">
        <v>0</v>
      </c>
      <c r="J46" s="4">
        <v>0</v>
      </c>
      <c r="K46" s="4">
        <f>E46-F46</f>
        <v>55679.9</v>
      </c>
      <c r="L46" s="4">
        <f>D46-F46</f>
        <v>167979.9</v>
      </c>
      <c r="M46" s="4">
        <f>IF(E46=0,0,(F46/E46)*100)</f>
        <v>50.374420677361854</v>
      </c>
      <c r="N46" s="4">
        <f>D46-H46</f>
        <v>167979.9</v>
      </c>
      <c r="O46" s="4">
        <f>E46-H46</f>
        <v>55679.9</v>
      </c>
      <c r="P46" s="4">
        <f>IF(E46=0,0,(H46/E46)*100)</f>
        <v>50.374420677361854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404600</v>
      </c>
      <c r="F47" s="4">
        <v>107160.61</v>
      </c>
      <c r="G47" s="4">
        <v>0</v>
      </c>
      <c r="H47" s="4">
        <v>107160.61</v>
      </c>
      <c r="I47" s="4">
        <v>0</v>
      </c>
      <c r="J47" s="4">
        <v>0</v>
      </c>
      <c r="K47" s="4">
        <f>E47-F47</f>
        <v>297439.39</v>
      </c>
      <c r="L47" s="4">
        <f>D47-F47</f>
        <v>617883.39</v>
      </c>
      <c r="M47" s="4">
        <f>IF(E47=0,0,(F47/E47)*100)</f>
        <v>26.485568462679186</v>
      </c>
      <c r="N47" s="4">
        <f>D47-H47</f>
        <v>617883.39</v>
      </c>
      <c r="O47" s="4">
        <f>E47-H47</f>
        <v>297439.39</v>
      </c>
      <c r="P47" s="4">
        <f>IF(E47=0,0,(H47/E47)*100)</f>
        <v>26.485568462679186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3846000</v>
      </c>
      <c r="E48" s="4">
        <v>3846000</v>
      </c>
      <c r="F48" s="4">
        <v>2522065.7999999998</v>
      </c>
      <c r="G48" s="4">
        <v>0</v>
      </c>
      <c r="H48" s="4">
        <v>2522065.7999999998</v>
      </c>
      <c r="I48" s="4">
        <v>0</v>
      </c>
      <c r="J48" s="4">
        <v>0</v>
      </c>
      <c r="K48" s="4">
        <f>E48-F48</f>
        <v>1323934.2000000002</v>
      </c>
      <c r="L48" s="4">
        <f>D48-F48</f>
        <v>1323934.2000000002</v>
      </c>
      <c r="M48" s="4">
        <f>IF(E48=0,0,(F48/E48)*100)</f>
        <v>65.576333853354129</v>
      </c>
      <c r="N48" s="4">
        <f>D48-H48</f>
        <v>1323934.2000000002</v>
      </c>
      <c r="O48" s="4">
        <f>E48-H48</f>
        <v>1323934.2000000002</v>
      </c>
      <c r="P48" s="4">
        <f>IF(E48=0,0,(H48/E48)*100)</f>
        <v>65.576333853354129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6000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6000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6000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6000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6000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6000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9300</v>
      </c>
      <c r="E51" s="4">
        <v>9300</v>
      </c>
      <c r="F51" s="4">
        <v>9268.8799999999992</v>
      </c>
      <c r="G51" s="4">
        <v>0</v>
      </c>
      <c r="H51" s="4">
        <v>9268.8799999999992</v>
      </c>
      <c r="I51" s="4">
        <v>0</v>
      </c>
      <c r="J51" s="4">
        <v>0</v>
      </c>
      <c r="K51" s="4">
        <f>E51-F51</f>
        <v>31.1200000000008</v>
      </c>
      <c r="L51" s="4">
        <f>D51-F51</f>
        <v>31.1200000000008</v>
      </c>
      <c r="M51" s="4">
        <f>IF(E51=0,0,(F51/E51)*100)</f>
        <v>99.665376344086013</v>
      </c>
      <c r="N51" s="4">
        <f>D51-H51</f>
        <v>31.1200000000008</v>
      </c>
      <c r="O51" s="4">
        <f>E51-H51</f>
        <v>31.1200000000008</v>
      </c>
      <c r="P51" s="4">
        <f>IF(E51=0,0,(H51/E51)*100)</f>
        <v>99.665376344086013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57801675.93</v>
      </c>
      <c r="E52" s="7">
        <v>36381011.93</v>
      </c>
      <c r="F52" s="7">
        <v>30458849.099999994</v>
      </c>
      <c r="G52" s="7">
        <v>0</v>
      </c>
      <c r="H52" s="7">
        <v>28513910.219999995</v>
      </c>
      <c r="I52" s="7">
        <v>1944938.8800000001</v>
      </c>
      <c r="J52" s="7">
        <v>1120</v>
      </c>
      <c r="K52" s="7">
        <f>E52-F52</f>
        <v>5922162.8300000057</v>
      </c>
      <c r="L52" s="7">
        <f>D52-F52</f>
        <v>27342826.830000006</v>
      </c>
      <c r="M52" s="7">
        <f>IF(E52=0,0,(F52/E52)*100)</f>
        <v>83.721830383952138</v>
      </c>
      <c r="N52" s="7">
        <f>D52-H52</f>
        <v>29287765.710000005</v>
      </c>
      <c r="O52" s="7">
        <f>E52-H52</f>
        <v>7867101.7100000046</v>
      </c>
      <c r="P52" s="7">
        <f>IF(E52=0,0,(H52/E52)*100)</f>
        <v>78.375802945951747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57801675.93</v>
      </c>
      <c r="E53" s="4">
        <v>36381011.93</v>
      </c>
      <c r="F53" s="4">
        <v>30458849.099999994</v>
      </c>
      <c r="G53" s="4">
        <v>0</v>
      </c>
      <c r="H53" s="4">
        <v>28513910.219999995</v>
      </c>
      <c r="I53" s="4">
        <v>1944938.8800000001</v>
      </c>
      <c r="J53" s="4">
        <v>1120</v>
      </c>
      <c r="K53" s="4">
        <f>E53-F53</f>
        <v>5922162.8300000057</v>
      </c>
      <c r="L53" s="4">
        <f>D53-F53</f>
        <v>27342826.830000006</v>
      </c>
      <c r="M53" s="4">
        <f>IF(E53=0,0,(F53/E53)*100)</f>
        <v>83.721830383952138</v>
      </c>
      <c r="N53" s="4">
        <f>D53-H53</f>
        <v>29287765.710000005</v>
      </c>
      <c r="O53" s="4">
        <f>E53-H53</f>
        <v>7867101.7100000046</v>
      </c>
      <c r="P53" s="4">
        <f>IF(E53=0,0,(H53/E53)*100)</f>
        <v>78.375802945951747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48716317.93</v>
      </c>
      <c r="E54" s="4">
        <v>31287842.93</v>
      </c>
      <c r="F54" s="4">
        <v>27249086.32</v>
      </c>
      <c r="G54" s="4">
        <v>0</v>
      </c>
      <c r="H54" s="4">
        <v>25305267.440000001</v>
      </c>
      <c r="I54" s="4">
        <v>1943818.8800000001</v>
      </c>
      <c r="J54" s="4">
        <v>0</v>
      </c>
      <c r="K54" s="4">
        <f>E54-F54</f>
        <v>4038756.6099999994</v>
      </c>
      <c r="L54" s="4">
        <f>D54-F54</f>
        <v>21467231.609999999</v>
      </c>
      <c r="M54" s="4">
        <f>IF(E54=0,0,(F54/E54)*100)</f>
        <v>87.091610568884946</v>
      </c>
      <c r="N54" s="4">
        <f>D54-H54</f>
        <v>23411050.489999998</v>
      </c>
      <c r="O54" s="4">
        <f>E54-H54</f>
        <v>5982575.4899999984</v>
      </c>
      <c r="P54" s="4">
        <f>IF(E54=0,0,(H54/E54)*100)</f>
        <v>80.878913565934354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39931407</v>
      </c>
      <c r="E55" s="4">
        <v>25645773</v>
      </c>
      <c r="F55" s="4">
        <v>22331738.66</v>
      </c>
      <c r="G55" s="4">
        <v>0</v>
      </c>
      <c r="H55" s="4">
        <v>20739168.57</v>
      </c>
      <c r="I55" s="4">
        <v>1592570.09</v>
      </c>
      <c r="J55" s="4">
        <v>0</v>
      </c>
      <c r="K55" s="4">
        <f>E55-F55</f>
        <v>3314034.34</v>
      </c>
      <c r="L55" s="4">
        <f>D55-F55</f>
        <v>17599668.34</v>
      </c>
      <c r="M55" s="4">
        <f>IF(E55=0,0,(F55/E55)*100)</f>
        <v>87.077658606741934</v>
      </c>
      <c r="N55" s="4">
        <f>D55-H55</f>
        <v>19192238.43</v>
      </c>
      <c r="O55" s="4">
        <f>E55-H55</f>
        <v>4906604.43</v>
      </c>
      <c r="P55" s="4">
        <f>IF(E55=0,0,(H55/E55)*100)</f>
        <v>80.867784995211494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39931407</v>
      </c>
      <c r="E56" s="4">
        <v>25645773</v>
      </c>
      <c r="F56" s="4">
        <v>22331738.66</v>
      </c>
      <c r="G56" s="4">
        <v>0</v>
      </c>
      <c r="H56" s="4">
        <v>20739168.57</v>
      </c>
      <c r="I56" s="4">
        <v>1592570.09</v>
      </c>
      <c r="J56" s="4">
        <v>0</v>
      </c>
      <c r="K56" s="4">
        <f>E56-F56</f>
        <v>3314034.34</v>
      </c>
      <c r="L56" s="4">
        <f>D56-F56</f>
        <v>17599668.34</v>
      </c>
      <c r="M56" s="4">
        <f>IF(E56=0,0,(F56/E56)*100)</f>
        <v>87.077658606741934</v>
      </c>
      <c r="N56" s="4">
        <f>D56-H56</f>
        <v>19192238.43</v>
      </c>
      <c r="O56" s="4">
        <f>E56-H56</f>
        <v>4906604.43</v>
      </c>
      <c r="P56" s="4">
        <f>IF(E56=0,0,(H56/E56)*100)</f>
        <v>80.867784995211494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8784910.9299999997</v>
      </c>
      <c r="E57" s="4">
        <v>5642069.9299999997</v>
      </c>
      <c r="F57" s="4">
        <v>4917347.66</v>
      </c>
      <c r="G57" s="4">
        <v>0</v>
      </c>
      <c r="H57" s="4">
        <v>4566098.87</v>
      </c>
      <c r="I57" s="4">
        <v>351248.79</v>
      </c>
      <c r="J57" s="4">
        <v>0</v>
      </c>
      <c r="K57" s="4">
        <f>E57-F57</f>
        <v>724722.26999999955</v>
      </c>
      <c r="L57" s="4">
        <f>D57-F57</f>
        <v>3867563.2699999996</v>
      </c>
      <c r="M57" s="4">
        <f>IF(E57=0,0,(F57/E57)*100)</f>
        <v>87.155028580087105</v>
      </c>
      <c r="N57" s="4">
        <f>D57-H57</f>
        <v>4218812.0599999996</v>
      </c>
      <c r="O57" s="4">
        <f>E57-H57</f>
        <v>1075971.0599999996</v>
      </c>
      <c r="P57" s="4">
        <f>IF(E57=0,0,(H57/E57)*100)</f>
        <v>80.92949797947648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9082058</v>
      </c>
      <c r="E58" s="4">
        <v>5090469</v>
      </c>
      <c r="F58" s="4">
        <v>3207797.29</v>
      </c>
      <c r="G58" s="4">
        <v>0</v>
      </c>
      <c r="H58" s="4">
        <v>3206677.29</v>
      </c>
      <c r="I58" s="4">
        <v>1120</v>
      </c>
      <c r="J58" s="4">
        <v>1120</v>
      </c>
      <c r="K58" s="4">
        <f>E58-F58</f>
        <v>1882671.71</v>
      </c>
      <c r="L58" s="4">
        <f>D58-F58</f>
        <v>5874260.71</v>
      </c>
      <c r="M58" s="4">
        <f>IF(E58=0,0,(F58/E58)*100)</f>
        <v>63.015751397366337</v>
      </c>
      <c r="N58" s="4">
        <f>D58-H58</f>
        <v>5875380.71</v>
      </c>
      <c r="O58" s="4">
        <f>E58-H58</f>
        <v>1883791.71</v>
      </c>
      <c r="P58" s="4">
        <f>IF(E58=0,0,(H58/E58)*100)</f>
        <v>62.993749495380477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1213607</v>
      </c>
      <c r="E59" s="4">
        <v>651261</v>
      </c>
      <c r="F59" s="4">
        <v>580334.93000000005</v>
      </c>
      <c r="G59" s="4">
        <v>0</v>
      </c>
      <c r="H59" s="4">
        <v>579214.93000000005</v>
      </c>
      <c r="I59" s="4">
        <v>1120</v>
      </c>
      <c r="J59" s="4">
        <v>1120</v>
      </c>
      <c r="K59" s="4">
        <f>E59-F59</f>
        <v>70926.069999999949</v>
      </c>
      <c r="L59" s="4">
        <f>D59-F59</f>
        <v>633272.06999999995</v>
      </c>
      <c r="M59" s="4">
        <f>IF(E59=0,0,(F59/E59)*100)</f>
        <v>89.109424639276739</v>
      </c>
      <c r="N59" s="4">
        <f>D59-H59</f>
        <v>634392.06999999995</v>
      </c>
      <c r="O59" s="4">
        <f>E59-H59</f>
        <v>72046.069999999949</v>
      </c>
      <c r="P59" s="4">
        <f>IF(E59=0,0,(H59/E59)*100)</f>
        <v>88.937450576650534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5000</v>
      </c>
      <c r="F60" s="4">
        <v>123.2</v>
      </c>
      <c r="G60" s="4">
        <v>0</v>
      </c>
      <c r="H60" s="4">
        <v>123.2</v>
      </c>
      <c r="I60" s="4">
        <v>0</v>
      </c>
      <c r="J60" s="4">
        <v>0</v>
      </c>
      <c r="K60" s="4">
        <f>E60-F60</f>
        <v>4876.8</v>
      </c>
      <c r="L60" s="4">
        <f>D60-F60</f>
        <v>4876.8</v>
      </c>
      <c r="M60" s="4">
        <f>IF(E60=0,0,(F60/E60)*100)</f>
        <v>2.4640000000000004</v>
      </c>
      <c r="N60" s="4">
        <f>D60-H60</f>
        <v>4876.8</v>
      </c>
      <c r="O60" s="4">
        <f>E60-H60</f>
        <v>4876.8</v>
      </c>
      <c r="P60" s="4">
        <f>IF(E60=0,0,(H60/E60)*100)</f>
        <v>2.4640000000000004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2395500</v>
      </c>
      <c r="E61" s="4">
        <v>1618725</v>
      </c>
      <c r="F61" s="4">
        <v>385139.22</v>
      </c>
      <c r="G61" s="4">
        <v>0</v>
      </c>
      <c r="H61" s="4">
        <v>385139.22</v>
      </c>
      <c r="I61" s="4">
        <v>0</v>
      </c>
      <c r="J61" s="4">
        <v>0</v>
      </c>
      <c r="K61" s="4">
        <f>E61-F61</f>
        <v>1233585.78</v>
      </c>
      <c r="L61" s="4">
        <f>D61-F61</f>
        <v>2010360.78</v>
      </c>
      <c r="M61" s="4">
        <f>IF(E61=0,0,(F61/E61)*100)</f>
        <v>23.792751702728999</v>
      </c>
      <c r="N61" s="4">
        <f>D61-H61</f>
        <v>2010360.78</v>
      </c>
      <c r="O61" s="4">
        <f>E61-H61</f>
        <v>1233585.78</v>
      </c>
      <c r="P61" s="4">
        <f>IF(E61=0,0,(H61/E61)*100)</f>
        <v>23.792751702728999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676000</v>
      </c>
      <c r="E62" s="4">
        <v>441000</v>
      </c>
      <c r="F62" s="4">
        <v>340679.72</v>
      </c>
      <c r="G62" s="4">
        <v>0</v>
      </c>
      <c r="H62" s="4">
        <v>340679.72</v>
      </c>
      <c r="I62" s="4">
        <v>0</v>
      </c>
      <c r="J62" s="4">
        <v>0</v>
      </c>
      <c r="K62" s="4">
        <f>E62-F62</f>
        <v>100320.28000000003</v>
      </c>
      <c r="L62" s="4">
        <f>D62-F62</f>
        <v>335320.28000000003</v>
      </c>
      <c r="M62" s="4">
        <f>IF(E62=0,0,(F62/E62)*100)</f>
        <v>77.251637188208605</v>
      </c>
      <c r="N62" s="4">
        <f>D62-H62</f>
        <v>335320.28000000003</v>
      </c>
      <c r="O62" s="4">
        <f>E62-H62</f>
        <v>100320.28000000003</v>
      </c>
      <c r="P62" s="4">
        <f>IF(E62=0,0,(H62/E62)*100)</f>
        <v>77.251637188208605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50200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36538.67</v>
      </c>
      <c r="L63" s="4">
        <f>D63-F63</f>
        <v>86338.67</v>
      </c>
      <c r="M63" s="4">
        <f>IF(E63=0,0,(F63/E63)*100)</f>
        <v>27.213804780876494</v>
      </c>
      <c r="N63" s="4">
        <f>D63-H63</f>
        <v>86338.67</v>
      </c>
      <c r="O63" s="4">
        <f>E63-H63</f>
        <v>36538.67</v>
      </c>
      <c r="P63" s="4">
        <f>IF(E63=0,0,(H63/E63)*100)</f>
        <v>27.213804780876494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4670852</v>
      </c>
      <c r="E64" s="4">
        <v>2309784</v>
      </c>
      <c r="F64" s="4">
        <v>1887858.89</v>
      </c>
      <c r="G64" s="4">
        <v>0</v>
      </c>
      <c r="H64" s="4">
        <v>1887858.89</v>
      </c>
      <c r="I64" s="4">
        <v>0</v>
      </c>
      <c r="J64" s="4">
        <v>0</v>
      </c>
      <c r="K64" s="4">
        <f>E64-F64</f>
        <v>421925.1100000001</v>
      </c>
      <c r="L64" s="4">
        <f>D64-F64</f>
        <v>2782993.1100000003</v>
      </c>
      <c r="M64" s="4">
        <f>IF(E64=0,0,(F64/E64)*100)</f>
        <v>81.733135652511223</v>
      </c>
      <c r="N64" s="4">
        <f>D64-H64</f>
        <v>2782993.1100000003</v>
      </c>
      <c r="O64" s="4">
        <f>E64-H64</f>
        <v>421925.1100000001</v>
      </c>
      <c r="P64" s="4">
        <f>IF(E64=0,0,(H64/E64)*100)</f>
        <v>81.733135652511223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60900</v>
      </c>
      <c r="F65" s="4">
        <v>33195.82</v>
      </c>
      <c r="G65" s="4">
        <v>0</v>
      </c>
      <c r="H65" s="4">
        <v>33195.82</v>
      </c>
      <c r="I65" s="4">
        <v>0</v>
      </c>
      <c r="J65" s="4">
        <v>0</v>
      </c>
      <c r="K65" s="4">
        <f>E65-F65</f>
        <v>27704.18</v>
      </c>
      <c r="L65" s="4">
        <f>D65-F65</f>
        <v>89704.18</v>
      </c>
      <c r="M65" s="4">
        <f>IF(E65=0,0,(F65/E65)*100)</f>
        <v>54.5087356321839</v>
      </c>
      <c r="N65" s="4">
        <f>D65-H65</f>
        <v>89704.18</v>
      </c>
      <c r="O65" s="4">
        <f>E65-H65</f>
        <v>27704.18</v>
      </c>
      <c r="P65" s="4">
        <f>IF(E65=0,0,(H65/E65)*100)</f>
        <v>54.5087356321839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350952</v>
      </c>
      <c r="F66" s="4">
        <v>281742.59999999998</v>
      </c>
      <c r="G66" s="4">
        <v>0</v>
      </c>
      <c r="H66" s="4">
        <v>281742.59999999998</v>
      </c>
      <c r="I66" s="4">
        <v>0</v>
      </c>
      <c r="J66" s="4">
        <v>0</v>
      </c>
      <c r="K66" s="4">
        <f>E66-F66</f>
        <v>69209.400000000023</v>
      </c>
      <c r="L66" s="4">
        <f>D66-F66</f>
        <v>453409.4</v>
      </c>
      <c r="M66" s="4">
        <f>IF(E66=0,0,(F66/E66)*100)</f>
        <v>80.279525405183605</v>
      </c>
      <c r="N66" s="4">
        <f>D66-H66</f>
        <v>453409.4</v>
      </c>
      <c r="O66" s="4">
        <f>E66-H66</f>
        <v>69209.400000000023</v>
      </c>
      <c r="P66" s="4">
        <f>IF(E66=0,0,(H66/E66)*100)</f>
        <v>80.279525405183605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3812800</v>
      </c>
      <c r="E67" s="4">
        <v>1897932</v>
      </c>
      <c r="F67" s="4">
        <v>1572920.47</v>
      </c>
      <c r="G67" s="4">
        <v>0</v>
      </c>
      <c r="H67" s="4">
        <v>1572920.47</v>
      </c>
      <c r="I67" s="4">
        <v>0</v>
      </c>
      <c r="J67" s="4">
        <v>0</v>
      </c>
      <c r="K67" s="4">
        <f>E67-F67</f>
        <v>325011.53000000003</v>
      </c>
      <c r="L67" s="4">
        <f>D67-F67</f>
        <v>2239879.5300000003</v>
      </c>
      <c r="M67" s="4">
        <f>IF(E67=0,0,(F67/E67)*100)</f>
        <v>82.875491324241338</v>
      </c>
      <c r="N67" s="4">
        <f>D67-H67</f>
        <v>2239879.5300000003</v>
      </c>
      <c r="O67" s="4">
        <f>E67-H67</f>
        <v>325011.53000000003</v>
      </c>
      <c r="P67" s="4">
        <f>IF(E67=0,0,(H67/E67)*100)</f>
        <v>82.875491324241338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14499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14499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14499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14499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14499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14499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2700</v>
      </c>
      <c r="F70" s="4">
        <v>1965.49</v>
      </c>
      <c r="G70" s="4">
        <v>0</v>
      </c>
      <c r="H70" s="4">
        <v>1965.49</v>
      </c>
      <c r="I70" s="4">
        <v>0</v>
      </c>
      <c r="J70" s="4">
        <v>0</v>
      </c>
      <c r="K70" s="4">
        <f>E70-F70</f>
        <v>734.51</v>
      </c>
      <c r="L70" s="4">
        <f>D70-F70</f>
        <v>1334.51</v>
      </c>
      <c r="M70" s="4">
        <f>IF(E70=0,0,(F70/E70)*100)</f>
        <v>72.795925925925928</v>
      </c>
      <c r="N70" s="4">
        <f>D70-H70</f>
        <v>1334.51</v>
      </c>
      <c r="O70" s="4">
        <f>E70-H70</f>
        <v>734.51</v>
      </c>
      <c r="P70" s="4">
        <f>IF(E70=0,0,(H70/E70)*100)</f>
        <v>72.795925925925928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4843132</v>
      </c>
      <c r="E71" s="7">
        <v>2595947</v>
      </c>
      <c r="F71" s="7">
        <v>1886452.1600000001</v>
      </c>
      <c r="G71" s="7">
        <v>0</v>
      </c>
      <c r="H71" s="7">
        <v>1861995.2900000003</v>
      </c>
      <c r="I71" s="7">
        <v>24456.87</v>
      </c>
      <c r="J71" s="7">
        <v>0</v>
      </c>
      <c r="K71" s="7">
        <f>E71-F71</f>
        <v>709494.83999999985</v>
      </c>
      <c r="L71" s="7">
        <f>D71-F71</f>
        <v>2956679.84</v>
      </c>
      <c r="M71" s="7">
        <f>IF(E71=0,0,(F71/E71)*100)</f>
        <v>72.669132305089434</v>
      </c>
      <c r="N71" s="7">
        <f>D71-H71</f>
        <v>2981136.71</v>
      </c>
      <c r="O71" s="7">
        <f>E71-H71</f>
        <v>733951.70999999973</v>
      </c>
      <c r="P71" s="7">
        <f>IF(E71=0,0,(H71/E71)*100)</f>
        <v>71.727014842752965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4843132</v>
      </c>
      <c r="E72" s="4">
        <v>2595947</v>
      </c>
      <c r="F72" s="4">
        <v>1886452.1600000001</v>
      </c>
      <c r="G72" s="4">
        <v>0</v>
      </c>
      <c r="H72" s="4">
        <v>1861995.2900000003</v>
      </c>
      <c r="I72" s="4">
        <v>24456.87</v>
      </c>
      <c r="J72" s="4">
        <v>0</v>
      </c>
      <c r="K72" s="4">
        <f>E72-F72</f>
        <v>709494.83999999985</v>
      </c>
      <c r="L72" s="4">
        <f>D72-F72</f>
        <v>2956679.84</v>
      </c>
      <c r="M72" s="4">
        <f>IF(E72=0,0,(F72/E72)*100)</f>
        <v>72.669132305089434</v>
      </c>
      <c r="N72" s="4">
        <f>D72-H72</f>
        <v>2981136.71</v>
      </c>
      <c r="O72" s="4">
        <f>E72-H72</f>
        <v>733951.70999999973</v>
      </c>
      <c r="P72" s="4">
        <f>IF(E72=0,0,(H72/E72)*100)</f>
        <v>71.727014842752965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2178542</v>
      </c>
      <c r="F73" s="4">
        <v>1750451.99</v>
      </c>
      <c r="G73" s="4">
        <v>0</v>
      </c>
      <c r="H73" s="4">
        <v>1750451.99</v>
      </c>
      <c r="I73" s="4">
        <v>0</v>
      </c>
      <c r="J73" s="4">
        <v>0</v>
      </c>
      <c r="K73" s="4">
        <f>E73-F73</f>
        <v>428090.01</v>
      </c>
      <c r="L73" s="4">
        <f>D73-F73</f>
        <v>2581390.0099999998</v>
      </c>
      <c r="M73" s="4">
        <f>IF(E73=0,0,(F73/E73)*100)</f>
        <v>80.349701313998082</v>
      </c>
      <c r="N73" s="4">
        <f>D73-H73</f>
        <v>2581390.0099999998</v>
      </c>
      <c r="O73" s="4">
        <f>E73-H73</f>
        <v>428090.01</v>
      </c>
      <c r="P73" s="4">
        <f>IF(E73=0,0,(H73/E73)*100)</f>
        <v>80.349701313998082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1785690</v>
      </c>
      <c r="F74" s="4">
        <v>1437850.54</v>
      </c>
      <c r="G74" s="4">
        <v>0</v>
      </c>
      <c r="H74" s="4">
        <v>1437850.54</v>
      </c>
      <c r="I74" s="4">
        <v>0</v>
      </c>
      <c r="J74" s="4">
        <v>0</v>
      </c>
      <c r="K74" s="4">
        <f>E74-F74</f>
        <v>347839.45999999996</v>
      </c>
      <c r="L74" s="4">
        <f>D74-F74</f>
        <v>2112839.46</v>
      </c>
      <c r="M74" s="4">
        <f>IF(E74=0,0,(F74/E74)*100)</f>
        <v>80.52072532186439</v>
      </c>
      <c r="N74" s="4">
        <f>D74-H74</f>
        <v>2112839.46</v>
      </c>
      <c r="O74" s="4">
        <f>E74-H74</f>
        <v>347839.45999999996</v>
      </c>
      <c r="P74" s="4">
        <f>IF(E74=0,0,(H74/E74)*100)</f>
        <v>80.52072532186439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1785690</v>
      </c>
      <c r="F75" s="4">
        <v>1437850.54</v>
      </c>
      <c r="G75" s="4">
        <v>0</v>
      </c>
      <c r="H75" s="4">
        <v>1437850.54</v>
      </c>
      <c r="I75" s="4">
        <v>0</v>
      </c>
      <c r="J75" s="4">
        <v>0</v>
      </c>
      <c r="K75" s="4">
        <f>E75-F75</f>
        <v>347839.45999999996</v>
      </c>
      <c r="L75" s="4">
        <f>D75-F75</f>
        <v>2112839.46</v>
      </c>
      <c r="M75" s="4">
        <f>IF(E75=0,0,(F75/E75)*100)</f>
        <v>80.52072532186439</v>
      </c>
      <c r="N75" s="4">
        <f>D75-H75</f>
        <v>2112839.46</v>
      </c>
      <c r="O75" s="4">
        <f>E75-H75</f>
        <v>347839.45999999996</v>
      </c>
      <c r="P75" s="4">
        <f>IF(E75=0,0,(H75/E75)*100)</f>
        <v>80.52072532186439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392852</v>
      </c>
      <c r="F76" s="4">
        <v>312601.45</v>
      </c>
      <c r="G76" s="4">
        <v>0</v>
      </c>
      <c r="H76" s="4">
        <v>312601.45</v>
      </c>
      <c r="I76" s="4">
        <v>0</v>
      </c>
      <c r="J76" s="4">
        <v>0</v>
      </c>
      <c r="K76" s="4">
        <f>E76-F76</f>
        <v>80250.549999999988</v>
      </c>
      <c r="L76" s="4">
        <f>D76-F76</f>
        <v>468550.55</v>
      </c>
      <c r="M76" s="4">
        <f>IF(E76=0,0,(F76/E76)*100)</f>
        <v>79.572319855823565</v>
      </c>
      <c r="N76" s="4">
        <f>D76-H76</f>
        <v>468550.55</v>
      </c>
      <c r="O76" s="4">
        <f>E76-H76</f>
        <v>80250.549999999988</v>
      </c>
      <c r="P76" s="4">
        <f>IF(E76=0,0,(H76/E76)*100)</f>
        <v>79.572319855823565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510690</v>
      </c>
      <c r="E77" s="4">
        <v>416805</v>
      </c>
      <c r="F77" s="4">
        <v>135875.51</v>
      </c>
      <c r="G77" s="4">
        <v>0</v>
      </c>
      <c r="H77" s="4">
        <v>111418.64000000001</v>
      </c>
      <c r="I77" s="4">
        <v>24456.87</v>
      </c>
      <c r="J77" s="4">
        <v>0</v>
      </c>
      <c r="K77" s="4">
        <f>E77-F77</f>
        <v>280929.49</v>
      </c>
      <c r="L77" s="4">
        <f>D77-F77</f>
        <v>374814.49</v>
      </c>
      <c r="M77" s="4">
        <f>IF(E77=0,0,(F77/E77)*100)</f>
        <v>32.599299432588388</v>
      </c>
      <c r="N77" s="4">
        <f>D77-H77</f>
        <v>399271.36</v>
      </c>
      <c r="O77" s="4">
        <f>E77-H77</f>
        <v>305386.36</v>
      </c>
      <c r="P77" s="4">
        <f>IF(E77=0,0,(H77/E77)*100)</f>
        <v>26.731598709228539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30000</v>
      </c>
      <c r="F78" s="4">
        <v>14815.03</v>
      </c>
      <c r="G78" s="4">
        <v>0</v>
      </c>
      <c r="H78" s="4">
        <v>14815.03</v>
      </c>
      <c r="I78" s="4">
        <v>0</v>
      </c>
      <c r="J78" s="4">
        <v>0</v>
      </c>
      <c r="K78" s="4">
        <f>E78-F78</f>
        <v>15184.97</v>
      </c>
      <c r="L78" s="4">
        <f>D78-F78</f>
        <v>45184.97</v>
      </c>
      <c r="M78" s="4">
        <f>IF(E78=0,0,(F78/E78)*100)</f>
        <v>49.383433333333336</v>
      </c>
      <c r="N78" s="4">
        <f>D78-H78</f>
        <v>45184.97</v>
      </c>
      <c r="O78" s="4">
        <f>E78-H78</f>
        <v>15184.97</v>
      </c>
      <c r="P78" s="4">
        <f>IF(E78=0,0,(H78/E78)*100)</f>
        <v>49.383433333333336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58500</v>
      </c>
      <c r="F79" s="4">
        <v>7031.62</v>
      </c>
      <c r="G79" s="4">
        <v>0</v>
      </c>
      <c r="H79" s="4">
        <v>7031.62</v>
      </c>
      <c r="I79" s="4">
        <v>0</v>
      </c>
      <c r="J79" s="4">
        <v>0</v>
      </c>
      <c r="K79" s="4">
        <f>E79-F79</f>
        <v>51468.38</v>
      </c>
      <c r="L79" s="4">
        <f>D79-F79</f>
        <v>82968.38</v>
      </c>
      <c r="M79" s="4">
        <f>IF(E79=0,0,(F79/E79)*100)</f>
        <v>12.019863247863247</v>
      </c>
      <c r="N79" s="4">
        <f>D79-H79</f>
        <v>82968.38</v>
      </c>
      <c r="O79" s="4">
        <f>E79-H79</f>
        <v>51468.38</v>
      </c>
      <c r="P79" s="4">
        <f>IF(E79=0,0,(H79/E79)*100)</f>
        <v>12.019863247863247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8865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7346.2</v>
      </c>
      <c r="L80" s="4">
        <f>D80-F80</f>
        <v>16481.2</v>
      </c>
      <c r="M80" s="4">
        <f>IF(E80=0,0,(F80/E80)*100)</f>
        <v>17.132543711223914</v>
      </c>
      <c r="N80" s="4">
        <f>D80-H80</f>
        <v>16481.2</v>
      </c>
      <c r="O80" s="4">
        <f>E80-H80</f>
        <v>7346.2</v>
      </c>
      <c r="P80" s="4">
        <f>IF(E80=0,0,(H80/E80)*100)</f>
        <v>17.132543711223914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338390</v>
      </c>
      <c r="E81" s="4">
        <v>315840</v>
      </c>
      <c r="F81" s="4">
        <v>112510.06</v>
      </c>
      <c r="G81" s="4">
        <v>0</v>
      </c>
      <c r="H81" s="4">
        <v>88053.19</v>
      </c>
      <c r="I81" s="4">
        <v>24456.87</v>
      </c>
      <c r="J81" s="4">
        <v>0</v>
      </c>
      <c r="K81" s="4">
        <f>E81-F81</f>
        <v>203329.94</v>
      </c>
      <c r="L81" s="4">
        <f>D81-F81</f>
        <v>225879.94</v>
      </c>
      <c r="M81" s="4">
        <f>IF(E81=0,0,(F81/E81)*100)</f>
        <v>35.62248606889564</v>
      </c>
      <c r="N81" s="4">
        <f>D81-H81</f>
        <v>250336.81</v>
      </c>
      <c r="O81" s="4">
        <f>E81-H81</f>
        <v>227786.81</v>
      </c>
      <c r="P81" s="4">
        <f>IF(E81=0,0,(H81/E81)*100)</f>
        <v>27.87904951874367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1440</v>
      </c>
      <c r="F82" s="4">
        <v>795.08</v>
      </c>
      <c r="G82" s="4">
        <v>0</v>
      </c>
      <c r="H82" s="4">
        <v>469.82</v>
      </c>
      <c r="I82" s="4">
        <v>325.26</v>
      </c>
      <c r="J82" s="4">
        <v>0</v>
      </c>
      <c r="K82" s="4">
        <f>E82-F82</f>
        <v>644.91999999999996</v>
      </c>
      <c r="L82" s="4">
        <f>D82-F82</f>
        <v>1954.92</v>
      </c>
      <c r="M82" s="4">
        <f>IF(E82=0,0,(F82/E82)*100)</f>
        <v>55.213888888888896</v>
      </c>
      <c r="N82" s="4">
        <f>D82-H82</f>
        <v>2280.1799999999998</v>
      </c>
      <c r="O82" s="4">
        <f>E82-H82</f>
        <v>970.18000000000006</v>
      </c>
      <c r="P82" s="4">
        <f>IF(E82=0,0,(H82/E82)*100)</f>
        <v>32.62638888888889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37000</v>
      </c>
      <c r="F83" s="4">
        <v>10914.98</v>
      </c>
      <c r="G83" s="4">
        <v>0</v>
      </c>
      <c r="H83" s="4">
        <v>10838.8</v>
      </c>
      <c r="I83" s="4">
        <v>76.180000000000007</v>
      </c>
      <c r="J83" s="4">
        <v>0</v>
      </c>
      <c r="K83" s="4">
        <f>E83-F83</f>
        <v>26085.02</v>
      </c>
      <c r="L83" s="4">
        <f>D83-F83</f>
        <v>47325.020000000004</v>
      </c>
      <c r="M83" s="4">
        <f>IF(E83=0,0,(F83/E83)*100)</f>
        <v>29.499945945945942</v>
      </c>
      <c r="N83" s="4">
        <f>D83-H83</f>
        <v>47401.2</v>
      </c>
      <c r="O83" s="4">
        <f>E83-H83</f>
        <v>26161.200000000001</v>
      </c>
      <c r="P83" s="4">
        <f>IF(E83=0,0,(H83/E83)*100)</f>
        <v>29.294054054054051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277400</v>
      </c>
      <c r="E84" s="4">
        <v>277400</v>
      </c>
      <c r="F84" s="4">
        <v>100800</v>
      </c>
      <c r="G84" s="4">
        <v>0</v>
      </c>
      <c r="H84" s="4">
        <v>76744.570000000007</v>
      </c>
      <c r="I84" s="4">
        <v>24055.43</v>
      </c>
      <c r="J84" s="4">
        <v>0</v>
      </c>
      <c r="K84" s="4">
        <f>E84-F84</f>
        <v>176600</v>
      </c>
      <c r="L84" s="4">
        <f>D84-F84</f>
        <v>176600</v>
      </c>
      <c r="M84" s="4">
        <f>IF(E84=0,0,(F84/E84)*100)</f>
        <v>36.337418889689978</v>
      </c>
      <c r="N84" s="4">
        <f>D84-H84</f>
        <v>200655.43</v>
      </c>
      <c r="O84" s="4">
        <f>E84-H84</f>
        <v>200655.43</v>
      </c>
      <c r="P84" s="4">
        <f>IF(E84=0,0,(H84/E84)*100)</f>
        <v>27.665670511896177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3600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3600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3600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3600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3600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3600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124.66</v>
      </c>
      <c r="G87" s="4">
        <v>0</v>
      </c>
      <c r="H87" s="4">
        <v>124.66</v>
      </c>
      <c r="I87" s="4">
        <v>0</v>
      </c>
      <c r="J87" s="4">
        <v>0</v>
      </c>
      <c r="K87" s="4">
        <f>E87-F87</f>
        <v>475.34000000000003</v>
      </c>
      <c r="L87" s="4">
        <f>D87-F87</f>
        <v>475.34000000000003</v>
      </c>
      <c r="M87" s="4">
        <f>IF(E87=0,0,(F87/E87)*100)</f>
        <v>20.776666666666664</v>
      </c>
      <c r="N87" s="4">
        <f>D87-H87</f>
        <v>475.34000000000003</v>
      </c>
      <c r="O87" s="4">
        <f>E87-H87</f>
        <v>475.34000000000003</v>
      </c>
      <c r="P87" s="4">
        <f>IF(E87=0,0,(H87/E87)*100)</f>
        <v>20.776666666666664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2234199</v>
      </c>
      <c r="F88" s="7">
        <v>1945106.8100000003</v>
      </c>
      <c r="G88" s="7">
        <v>0</v>
      </c>
      <c r="H88" s="7">
        <v>1945106.8100000003</v>
      </c>
      <c r="I88" s="7">
        <v>0</v>
      </c>
      <c r="J88" s="7">
        <v>0</v>
      </c>
      <c r="K88" s="7">
        <f>E88-F88</f>
        <v>289092.18999999971</v>
      </c>
      <c r="L88" s="7">
        <f>D88-F88</f>
        <v>1558717.1899999997</v>
      </c>
      <c r="M88" s="7">
        <f>IF(E88=0,0,(F88/E88)*100)</f>
        <v>87.060589052273329</v>
      </c>
      <c r="N88" s="7">
        <f>D88-H88</f>
        <v>1558717.1899999997</v>
      </c>
      <c r="O88" s="7">
        <f>E88-H88</f>
        <v>289092.18999999971</v>
      </c>
      <c r="P88" s="7">
        <f>IF(E88=0,0,(H88/E88)*100)</f>
        <v>87.060589052273329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2234199</v>
      </c>
      <c r="F89" s="4">
        <v>1945106.8100000003</v>
      </c>
      <c r="G89" s="4">
        <v>0</v>
      </c>
      <c r="H89" s="4">
        <v>1945106.8100000003</v>
      </c>
      <c r="I89" s="4">
        <v>0</v>
      </c>
      <c r="J89" s="4">
        <v>0</v>
      </c>
      <c r="K89" s="4">
        <f>E89-F89</f>
        <v>289092.18999999971</v>
      </c>
      <c r="L89" s="4">
        <f>D89-F89</f>
        <v>1558717.1899999997</v>
      </c>
      <c r="M89" s="4">
        <f>IF(E89=0,0,(F89/E89)*100)</f>
        <v>87.060589052273329</v>
      </c>
      <c r="N89" s="4">
        <f>D89-H89</f>
        <v>1558717.1899999997</v>
      </c>
      <c r="O89" s="4">
        <f>E89-H89</f>
        <v>289092.18999999971</v>
      </c>
      <c r="P89" s="4">
        <f>IF(E89=0,0,(H89/E89)*100)</f>
        <v>87.060589052273329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2163739</v>
      </c>
      <c r="F90" s="4">
        <v>1936374.5100000002</v>
      </c>
      <c r="G90" s="4">
        <v>0</v>
      </c>
      <c r="H90" s="4">
        <v>1936374.5100000002</v>
      </c>
      <c r="I90" s="4">
        <v>0</v>
      </c>
      <c r="J90" s="4">
        <v>0</v>
      </c>
      <c r="K90" s="4">
        <f>E90-F90</f>
        <v>227364.48999999976</v>
      </c>
      <c r="L90" s="4">
        <f>D90-F90</f>
        <v>1459564.4899999998</v>
      </c>
      <c r="M90" s="4">
        <f>IF(E90=0,0,(F90/E90)*100)</f>
        <v>89.492055649965181</v>
      </c>
      <c r="N90" s="4">
        <f>D90-H90</f>
        <v>1459564.4899999998</v>
      </c>
      <c r="O90" s="4">
        <f>E90-H90</f>
        <v>227364.48999999976</v>
      </c>
      <c r="P90" s="4">
        <f>IF(E90=0,0,(H90/E90)*100)</f>
        <v>89.492055649965181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1773556</v>
      </c>
      <c r="F91" s="4">
        <v>1608568.87</v>
      </c>
      <c r="G91" s="4">
        <v>0</v>
      </c>
      <c r="H91" s="4">
        <v>1608568.87</v>
      </c>
      <c r="I91" s="4">
        <v>0</v>
      </c>
      <c r="J91" s="4">
        <v>0</v>
      </c>
      <c r="K91" s="4">
        <f>E91-F91</f>
        <v>164987.12999999989</v>
      </c>
      <c r="L91" s="4">
        <f>D91-F91</f>
        <v>1174987.1299999999</v>
      </c>
      <c r="M91" s="4">
        <f>IF(E91=0,0,(F91/E91)*100)</f>
        <v>90.697382546702784</v>
      </c>
      <c r="N91" s="4">
        <f>D91-H91</f>
        <v>1174987.1299999999</v>
      </c>
      <c r="O91" s="4">
        <f>E91-H91</f>
        <v>164987.12999999989</v>
      </c>
      <c r="P91" s="4">
        <f>IF(E91=0,0,(H91/E91)*100)</f>
        <v>90.697382546702784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1773556</v>
      </c>
      <c r="F92" s="4">
        <v>1608568.87</v>
      </c>
      <c r="G92" s="4">
        <v>0</v>
      </c>
      <c r="H92" s="4">
        <v>1608568.87</v>
      </c>
      <c r="I92" s="4">
        <v>0</v>
      </c>
      <c r="J92" s="4">
        <v>0</v>
      </c>
      <c r="K92" s="4">
        <f>E92-F92</f>
        <v>164987.12999999989</v>
      </c>
      <c r="L92" s="4">
        <f>D92-F92</f>
        <v>1174987.1299999999</v>
      </c>
      <c r="M92" s="4">
        <f>IF(E92=0,0,(F92/E92)*100)</f>
        <v>90.697382546702784</v>
      </c>
      <c r="N92" s="4">
        <f>D92-H92</f>
        <v>1174987.1299999999</v>
      </c>
      <c r="O92" s="4">
        <f>E92-H92</f>
        <v>164987.12999999989</v>
      </c>
      <c r="P92" s="4">
        <f>IF(E92=0,0,(H92/E92)*100)</f>
        <v>90.697382546702784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390183</v>
      </c>
      <c r="F93" s="4">
        <v>327805.64</v>
      </c>
      <c r="G93" s="4">
        <v>0</v>
      </c>
      <c r="H93" s="4">
        <v>327805.64</v>
      </c>
      <c r="I93" s="4">
        <v>0</v>
      </c>
      <c r="J93" s="4">
        <v>0</v>
      </c>
      <c r="K93" s="4">
        <f>E93-F93</f>
        <v>62377.359999999986</v>
      </c>
      <c r="L93" s="4">
        <f>D93-F93</f>
        <v>284577.36</v>
      </c>
      <c r="M93" s="4">
        <f>IF(E93=0,0,(F93/E93)*100)</f>
        <v>84.013306576657627</v>
      </c>
      <c r="N93" s="4">
        <f>D93-H93</f>
        <v>284577.36</v>
      </c>
      <c r="O93" s="4">
        <f>E93-H93</f>
        <v>62377.359999999986</v>
      </c>
      <c r="P93" s="4">
        <f>IF(E93=0,0,(H93/E93)*100)</f>
        <v>84.013306576657627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69830</v>
      </c>
      <c r="F94" s="4">
        <v>8102.3</v>
      </c>
      <c r="G94" s="4">
        <v>0</v>
      </c>
      <c r="H94" s="4">
        <v>8102.3</v>
      </c>
      <c r="I94" s="4">
        <v>0</v>
      </c>
      <c r="J94" s="4">
        <v>0</v>
      </c>
      <c r="K94" s="4">
        <f>E94-F94</f>
        <v>61727.7</v>
      </c>
      <c r="L94" s="4">
        <f>D94-F94</f>
        <v>99152.7</v>
      </c>
      <c r="M94" s="4">
        <f>IF(E94=0,0,(F94/E94)*100)</f>
        <v>11.60289273951024</v>
      </c>
      <c r="N94" s="4">
        <f>D94-H94</f>
        <v>99152.7</v>
      </c>
      <c r="O94" s="4">
        <f>E94-H94</f>
        <v>61727.7</v>
      </c>
      <c r="P94" s="4">
        <f>IF(E94=0,0,(H94/E94)*100)</f>
        <v>11.60289273951024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7870</v>
      </c>
      <c r="F95" s="4">
        <v>3162.5</v>
      </c>
      <c r="G95" s="4">
        <v>0</v>
      </c>
      <c r="H95" s="4">
        <v>3162.5</v>
      </c>
      <c r="I95" s="4">
        <v>0</v>
      </c>
      <c r="J95" s="4">
        <v>0</v>
      </c>
      <c r="K95" s="4">
        <f>E95-F95</f>
        <v>4707.5</v>
      </c>
      <c r="L95" s="4">
        <f>D95-F95</f>
        <v>10112.5</v>
      </c>
      <c r="M95" s="4">
        <f>IF(E95=0,0,(F95/E95)*100)</f>
        <v>40.184243964421853</v>
      </c>
      <c r="N95" s="4">
        <f>D95-H95</f>
        <v>10112.5</v>
      </c>
      <c r="O95" s="4">
        <f>E95-H95</f>
        <v>4707.5</v>
      </c>
      <c r="P95" s="4">
        <f>IF(E95=0,0,(H95/E95)*100)</f>
        <v>40.184243964421853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9020</v>
      </c>
      <c r="F96" s="4">
        <v>4389.8</v>
      </c>
      <c r="G96" s="4">
        <v>0</v>
      </c>
      <c r="H96" s="4">
        <v>4389.8</v>
      </c>
      <c r="I96" s="4">
        <v>0</v>
      </c>
      <c r="J96" s="4">
        <v>0</v>
      </c>
      <c r="K96" s="4">
        <f>E96-F96</f>
        <v>4630.2</v>
      </c>
      <c r="L96" s="4">
        <f>D96-F96</f>
        <v>10130.200000000001</v>
      </c>
      <c r="M96" s="4">
        <f>IF(E96=0,0,(F96/E96)*100)</f>
        <v>48.667405764966745</v>
      </c>
      <c r="N96" s="4">
        <f>D96-H96</f>
        <v>10130.200000000001</v>
      </c>
      <c r="O96" s="4">
        <f>E96-H96</f>
        <v>4630.2</v>
      </c>
      <c r="P96" s="4">
        <f>IF(E96=0,0,(H96/E96)*100)</f>
        <v>48.667405764966745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3000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2450</v>
      </c>
      <c r="L97" s="4">
        <f>D97-F97</f>
        <v>4570</v>
      </c>
      <c r="M97" s="4">
        <f>IF(E97=0,0,(F97/E97)*100)</f>
        <v>18.333333333333332</v>
      </c>
      <c r="N97" s="4">
        <f>D97-H97</f>
        <v>4570</v>
      </c>
      <c r="O97" s="4">
        <f>E97-H97</f>
        <v>2450</v>
      </c>
      <c r="P97" s="4">
        <f>IF(E97=0,0,(H97/E97)*100)</f>
        <v>18.333333333333332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49940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49940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49940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1150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1150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1150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6347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6347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6347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42443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42443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42443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630</v>
      </c>
      <c r="G102" s="4">
        <v>0</v>
      </c>
      <c r="H102" s="4">
        <v>630</v>
      </c>
      <c r="I102" s="4">
        <v>0</v>
      </c>
      <c r="J102" s="4">
        <v>0</v>
      </c>
      <c r="K102" s="4">
        <f>E102-F102</f>
        <v>0</v>
      </c>
      <c r="L102" s="4">
        <f>D102-F102</f>
        <v>0</v>
      </c>
      <c r="M102" s="4">
        <f>IF(E102=0,0,(F102/E102)*100)</f>
        <v>100</v>
      </c>
      <c r="N102" s="4">
        <f>D102-H102</f>
        <v>0</v>
      </c>
      <c r="O102" s="4">
        <f>E102-H102</f>
        <v>0</v>
      </c>
      <c r="P102" s="4">
        <f>IF(E102=0,0,(H102/E102)*100)</f>
        <v>100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525392</v>
      </c>
      <c r="F103" s="7">
        <v>378213.71</v>
      </c>
      <c r="G103" s="7">
        <v>0</v>
      </c>
      <c r="H103" s="7">
        <v>378213.71</v>
      </c>
      <c r="I103" s="7">
        <v>0</v>
      </c>
      <c r="J103" s="7">
        <v>0</v>
      </c>
      <c r="K103" s="7">
        <f>E103-F103</f>
        <v>147178.28999999998</v>
      </c>
      <c r="L103" s="7">
        <f>D103-F103</f>
        <v>630082.29</v>
      </c>
      <c r="M103" s="7">
        <f>IF(E103=0,0,(F103/E103)*100)</f>
        <v>71.986956405883603</v>
      </c>
      <c r="N103" s="7">
        <f>D103-H103</f>
        <v>630082.29</v>
      </c>
      <c r="O103" s="7">
        <f>E103-H103</f>
        <v>147178.28999999998</v>
      </c>
      <c r="P103" s="7">
        <f>IF(E103=0,0,(H103/E103)*100)</f>
        <v>71.986956405883603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525392</v>
      </c>
      <c r="F104" s="4">
        <v>378213.71</v>
      </c>
      <c r="G104" s="4">
        <v>0</v>
      </c>
      <c r="H104" s="4">
        <v>378213.71</v>
      </c>
      <c r="I104" s="4">
        <v>0</v>
      </c>
      <c r="J104" s="4">
        <v>0</v>
      </c>
      <c r="K104" s="4">
        <f>E104-F104</f>
        <v>147178.28999999998</v>
      </c>
      <c r="L104" s="4">
        <f>D104-F104</f>
        <v>630082.29</v>
      </c>
      <c r="M104" s="4">
        <f>IF(E104=0,0,(F104/E104)*100)</f>
        <v>71.986956405883603</v>
      </c>
      <c r="N104" s="4">
        <f>D104-H104</f>
        <v>630082.29</v>
      </c>
      <c r="O104" s="4">
        <f>E104-H104</f>
        <v>147178.28999999998</v>
      </c>
      <c r="P104" s="4">
        <f>IF(E104=0,0,(H104/E104)*100)</f>
        <v>71.986956405883603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413092</v>
      </c>
      <c r="F105" s="4">
        <v>310859.78000000003</v>
      </c>
      <c r="G105" s="4">
        <v>0</v>
      </c>
      <c r="H105" s="4">
        <v>310859.78000000003</v>
      </c>
      <c r="I105" s="4">
        <v>0</v>
      </c>
      <c r="J105" s="4">
        <v>0</v>
      </c>
      <c r="K105" s="4">
        <f>E105-F105</f>
        <v>102232.21999999997</v>
      </c>
      <c r="L105" s="4">
        <f>D105-F105</f>
        <v>521436.22</v>
      </c>
      <c r="M105" s="4">
        <f>IF(E105=0,0,(F105/E105)*100)</f>
        <v>75.251948718445291</v>
      </c>
      <c r="N105" s="4">
        <f>D105-H105</f>
        <v>521436.22</v>
      </c>
      <c r="O105" s="4">
        <f>E105-H105</f>
        <v>102232.21999999997</v>
      </c>
      <c r="P105" s="4">
        <f>IF(E105=0,0,(H105/E105)*100)</f>
        <v>75.251948718445291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338600</v>
      </c>
      <c r="F106" s="4">
        <v>254803.1</v>
      </c>
      <c r="G106" s="4">
        <v>0</v>
      </c>
      <c r="H106" s="4">
        <v>254803.1</v>
      </c>
      <c r="I106" s="4">
        <v>0</v>
      </c>
      <c r="J106" s="4">
        <v>0</v>
      </c>
      <c r="K106" s="4">
        <f>E106-F106</f>
        <v>83796.899999999994</v>
      </c>
      <c r="L106" s="4">
        <f>D106-F106</f>
        <v>427406.9</v>
      </c>
      <c r="M106" s="4">
        <f>IF(E106=0,0,(F106/E106)*100)</f>
        <v>75.251949202598936</v>
      </c>
      <c r="N106" s="4">
        <f>D106-H106</f>
        <v>427406.9</v>
      </c>
      <c r="O106" s="4">
        <f>E106-H106</f>
        <v>83796.899999999994</v>
      </c>
      <c r="P106" s="4">
        <f>IF(E106=0,0,(H106/E106)*100)</f>
        <v>75.251949202598936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338600</v>
      </c>
      <c r="F107" s="4">
        <v>254803.1</v>
      </c>
      <c r="G107" s="4">
        <v>0</v>
      </c>
      <c r="H107" s="4">
        <v>254803.1</v>
      </c>
      <c r="I107" s="4">
        <v>0</v>
      </c>
      <c r="J107" s="4">
        <v>0</v>
      </c>
      <c r="K107" s="4">
        <f>E107-F107</f>
        <v>83796.899999999994</v>
      </c>
      <c r="L107" s="4">
        <f>D107-F107</f>
        <v>427406.9</v>
      </c>
      <c r="M107" s="4">
        <f>IF(E107=0,0,(F107/E107)*100)</f>
        <v>75.251949202598936</v>
      </c>
      <c r="N107" s="4">
        <f>D107-H107</f>
        <v>427406.9</v>
      </c>
      <c r="O107" s="4">
        <f>E107-H107</f>
        <v>83796.899999999994</v>
      </c>
      <c r="P107" s="4">
        <f>IF(E107=0,0,(H107/E107)*100)</f>
        <v>75.251949202598936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74492</v>
      </c>
      <c r="F108" s="4">
        <v>56056.68</v>
      </c>
      <c r="G108" s="4">
        <v>0</v>
      </c>
      <c r="H108" s="4">
        <v>56056.68</v>
      </c>
      <c r="I108" s="4">
        <v>0</v>
      </c>
      <c r="J108" s="4">
        <v>0</v>
      </c>
      <c r="K108" s="4">
        <f>E108-F108</f>
        <v>18435.32</v>
      </c>
      <c r="L108" s="4">
        <f>D108-F108</f>
        <v>94029.32</v>
      </c>
      <c r="M108" s="4">
        <f>IF(E108=0,0,(F108/E108)*100)</f>
        <v>75.251946517746873</v>
      </c>
      <c r="N108" s="4">
        <f>D108-H108</f>
        <v>94029.32</v>
      </c>
      <c r="O108" s="4">
        <f>E108-H108</f>
        <v>18435.32</v>
      </c>
      <c r="P108" s="4">
        <f>IF(E108=0,0,(H108/E108)*100)</f>
        <v>75.251946517746873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52300</v>
      </c>
      <c r="F109" s="4">
        <v>14728.93</v>
      </c>
      <c r="G109" s="4">
        <v>0</v>
      </c>
      <c r="H109" s="4">
        <v>14728.93</v>
      </c>
      <c r="I109" s="4">
        <v>0</v>
      </c>
      <c r="J109" s="4">
        <v>0</v>
      </c>
      <c r="K109" s="4">
        <f>E109-F109</f>
        <v>37571.07</v>
      </c>
      <c r="L109" s="4">
        <f>D109-F109</f>
        <v>101271.07</v>
      </c>
      <c r="M109" s="4">
        <f>IF(E109=0,0,(F109/E109)*100)</f>
        <v>28.162390057361375</v>
      </c>
      <c r="N109" s="4">
        <f>D109-H109</f>
        <v>101271.07</v>
      </c>
      <c r="O109" s="4">
        <f>E109-H109</f>
        <v>37571.07</v>
      </c>
      <c r="P109" s="4">
        <f>IF(E109=0,0,(H109/E109)*100)</f>
        <v>28.162390057361375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33000</v>
      </c>
      <c r="F110" s="4">
        <v>10075.299999999999</v>
      </c>
      <c r="G110" s="4">
        <v>0</v>
      </c>
      <c r="H110" s="4">
        <v>10075.299999999999</v>
      </c>
      <c r="I110" s="4">
        <v>0</v>
      </c>
      <c r="J110" s="4">
        <v>0</v>
      </c>
      <c r="K110" s="4">
        <f>E110-F110</f>
        <v>22924.7</v>
      </c>
      <c r="L110" s="4">
        <f>D110-F110</f>
        <v>74924.7</v>
      </c>
      <c r="M110" s="4">
        <f>IF(E110=0,0,(F110/E110)*100)</f>
        <v>30.531212121212121</v>
      </c>
      <c r="N110" s="4">
        <f>D110-H110</f>
        <v>74924.7</v>
      </c>
      <c r="O110" s="4">
        <f>E110-H110</f>
        <v>22924.7</v>
      </c>
      <c r="P110" s="4">
        <f>IF(E110=0,0,(H110/E110)*100)</f>
        <v>30.531212121212121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12000</v>
      </c>
      <c r="F111" s="4">
        <v>1980.51</v>
      </c>
      <c r="G111" s="4">
        <v>0</v>
      </c>
      <c r="H111" s="4">
        <v>1980.51</v>
      </c>
      <c r="I111" s="4">
        <v>0</v>
      </c>
      <c r="J111" s="4">
        <v>0</v>
      </c>
      <c r="K111" s="4">
        <f>E111-F111</f>
        <v>10019.49</v>
      </c>
      <c r="L111" s="4">
        <f>D111-F111</f>
        <v>18019.490000000002</v>
      </c>
      <c r="M111" s="4">
        <f>IF(E111=0,0,(F111/E111)*100)</f>
        <v>16.504250000000003</v>
      </c>
      <c r="N111" s="4">
        <f>D111-H111</f>
        <v>18019.490000000002</v>
      </c>
      <c r="O111" s="4">
        <f>E111-H111</f>
        <v>10019.49</v>
      </c>
      <c r="P111" s="4">
        <f>IF(E111=0,0,(H111/E111)*100)</f>
        <v>16.504250000000003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2800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2045.9</v>
      </c>
      <c r="L112" s="4">
        <f>D112-F112</f>
        <v>4245.8999999999996</v>
      </c>
      <c r="M112" s="4">
        <f>IF(E112=0,0,(F112/E112)*100)</f>
        <v>26.93214285714286</v>
      </c>
      <c r="N112" s="4">
        <f>D112-H112</f>
        <v>4245.8999999999996</v>
      </c>
      <c r="O112" s="4">
        <f>E112-H112</f>
        <v>2045.9</v>
      </c>
      <c r="P112" s="4">
        <f>IF(E112=0,0,(H112/E112)*100)</f>
        <v>26.93214285714286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4500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2580.98</v>
      </c>
      <c r="L113" s="4">
        <f>D113-F113</f>
        <v>4080.98</v>
      </c>
      <c r="M113" s="4">
        <f>IF(E113=0,0,(F113/E113)*100)</f>
        <v>42.644888888888886</v>
      </c>
      <c r="N113" s="4">
        <f>D113-H113</f>
        <v>4080.98</v>
      </c>
      <c r="O113" s="4">
        <f>E113-H113</f>
        <v>2580.98</v>
      </c>
      <c r="P113" s="4">
        <f>IF(E113=0,0,(H113/E113)*100)</f>
        <v>42.644888888888886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1500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1500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1500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60000</v>
      </c>
      <c r="F116" s="4">
        <v>52625</v>
      </c>
      <c r="G116" s="4">
        <v>0</v>
      </c>
      <c r="H116" s="4">
        <v>52625</v>
      </c>
      <c r="I116" s="4">
        <v>0</v>
      </c>
      <c r="J116" s="4">
        <v>0</v>
      </c>
      <c r="K116" s="4">
        <f>E116-F116</f>
        <v>7375</v>
      </c>
      <c r="L116" s="4">
        <f>D116-F116</f>
        <v>7375</v>
      </c>
      <c r="M116" s="4">
        <f>IF(E116=0,0,(F116/E116)*100)</f>
        <v>87.708333333333329</v>
      </c>
      <c r="N116" s="4">
        <f>D116-H116</f>
        <v>7375</v>
      </c>
      <c r="O116" s="4">
        <f>E116-H116</f>
        <v>7375</v>
      </c>
      <c r="P116" s="4">
        <f>IF(E116=0,0,(H116/E116)*100)</f>
        <v>87.708333333333329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60000</v>
      </c>
      <c r="F117" s="4">
        <v>52625</v>
      </c>
      <c r="G117" s="4">
        <v>0</v>
      </c>
      <c r="H117" s="4">
        <v>52625</v>
      </c>
      <c r="I117" s="4">
        <v>0</v>
      </c>
      <c r="J117" s="4">
        <v>0</v>
      </c>
      <c r="K117" s="4">
        <f>E117-F117</f>
        <v>7375</v>
      </c>
      <c r="L117" s="4">
        <f>D117-F117</f>
        <v>7375</v>
      </c>
      <c r="M117" s="4">
        <f>IF(E117=0,0,(F117/E117)*100)</f>
        <v>87.708333333333329</v>
      </c>
      <c r="N117" s="4">
        <f>D117-H117</f>
        <v>7375</v>
      </c>
      <c r="O117" s="4">
        <f>E117-H117</f>
        <v>7375</v>
      </c>
      <c r="P117" s="4">
        <f>IF(E117=0,0,(H117/E117)*100)</f>
        <v>87.708333333333329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3033082</v>
      </c>
      <c r="F118" s="7">
        <v>2085606.36</v>
      </c>
      <c r="G118" s="7">
        <v>0</v>
      </c>
      <c r="H118" s="7">
        <v>2085496.36</v>
      </c>
      <c r="I118" s="7">
        <v>110</v>
      </c>
      <c r="J118" s="7">
        <v>110</v>
      </c>
      <c r="K118" s="7">
        <f>E118-F118</f>
        <v>947475.6399999999</v>
      </c>
      <c r="L118" s="7">
        <f>D118-F118</f>
        <v>3263188.6399999997</v>
      </c>
      <c r="M118" s="7">
        <f>IF(E118=0,0,(F118/E118)*100)</f>
        <v>68.761951045174513</v>
      </c>
      <c r="N118" s="7">
        <f>D118-H118</f>
        <v>3263298.6399999997</v>
      </c>
      <c r="O118" s="7">
        <f>E118-H118</f>
        <v>947585.6399999999</v>
      </c>
      <c r="P118" s="7">
        <f>IF(E118=0,0,(H118/E118)*100)</f>
        <v>68.758324371052282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3033082</v>
      </c>
      <c r="F119" s="4">
        <v>2085606.36</v>
      </c>
      <c r="G119" s="4">
        <v>0</v>
      </c>
      <c r="H119" s="4">
        <v>2085496.36</v>
      </c>
      <c r="I119" s="4">
        <v>110</v>
      </c>
      <c r="J119" s="4">
        <v>110</v>
      </c>
      <c r="K119" s="4">
        <f>E119-F119</f>
        <v>947475.6399999999</v>
      </c>
      <c r="L119" s="4">
        <f>D119-F119</f>
        <v>3263188.6399999997</v>
      </c>
      <c r="M119" s="4">
        <f>IF(E119=0,0,(F119/E119)*100)</f>
        <v>68.761951045174513</v>
      </c>
      <c r="N119" s="4">
        <f>D119-H119</f>
        <v>3263298.6399999997</v>
      </c>
      <c r="O119" s="4">
        <f>E119-H119</f>
        <v>947585.6399999999</v>
      </c>
      <c r="P119" s="4">
        <f>IF(E119=0,0,(H119/E119)*100)</f>
        <v>68.758324371052282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2129642</v>
      </c>
      <c r="F120" s="4">
        <v>1543296.96</v>
      </c>
      <c r="G120" s="4">
        <v>0</v>
      </c>
      <c r="H120" s="4">
        <v>1543296.96</v>
      </c>
      <c r="I120" s="4">
        <v>0</v>
      </c>
      <c r="J120" s="4">
        <v>0</v>
      </c>
      <c r="K120" s="4">
        <f>E120-F120</f>
        <v>586345.04</v>
      </c>
      <c r="L120" s="4">
        <f>D120-F120</f>
        <v>2460693.04</v>
      </c>
      <c r="M120" s="4">
        <f>IF(E120=0,0,(F120/E120)*100)</f>
        <v>72.467436310891685</v>
      </c>
      <c r="N120" s="4">
        <f>D120-H120</f>
        <v>2460693.04</v>
      </c>
      <c r="O120" s="4">
        <f>E120-H120</f>
        <v>586345.04</v>
      </c>
      <c r="P120" s="4">
        <f>IF(E120=0,0,(H120/E120)*100)</f>
        <v>72.467436310891685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1745609</v>
      </c>
      <c r="F121" s="4">
        <v>1257832.3899999999</v>
      </c>
      <c r="G121" s="4">
        <v>0</v>
      </c>
      <c r="H121" s="4">
        <v>1257832.3899999999</v>
      </c>
      <c r="I121" s="4">
        <v>0</v>
      </c>
      <c r="J121" s="4">
        <v>0</v>
      </c>
      <c r="K121" s="4">
        <f>E121-F121</f>
        <v>487776.6100000001</v>
      </c>
      <c r="L121" s="4">
        <f>D121-F121</f>
        <v>2024126.61</v>
      </c>
      <c r="M121" s="4">
        <f>IF(E121=0,0,(F121/E121)*100)</f>
        <v>72.05693772202136</v>
      </c>
      <c r="N121" s="4">
        <f>D121-H121</f>
        <v>2024126.61</v>
      </c>
      <c r="O121" s="4">
        <f>E121-H121</f>
        <v>487776.6100000001</v>
      </c>
      <c r="P121" s="4">
        <f>IF(E121=0,0,(H121/E121)*100)</f>
        <v>72.05693772202136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1745609</v>
      </c>
      <c r="F122" s="4">
        <v>1257832.3899999999</v>
      </c>
      <c r="G122" s="4">
        <v>0</v>
      </c>
      <c r="H122" s="4">
        <v>1257832.3899999999</v>
      </c>
      <c r="I122" s="4">
        <v>0</v>
      </c>
      <c r="J122" s="4">
        <v>0</v>
      </c>
      <c r="K122" s="4">
        <f>E122-F122</f>
        <v>487776.6100000001</v>
      </c>
      <c r="L122" s="4">
        <f>D122-F122</f>
        <v>2024126.61</v>
      </c>
      <c r="M122" s="4">
        <f>IF(E122=0,0,(F122/E122)*100)</f>
        <v>72.05693772202136</v>
      </c>
      <c r="N122" s="4">
        <f>D122-H122</f>
        <v>2024126.61</v>
      </c>
      <c r="O122" s="4">
        <f>E122-H122</f>
        <v>487776.6100000001</v>
      </c>
      <c r="P122" s="4">
        <f>IF(E122=0,0,(H122/E122)*100)</f>
        <v>72.05693772202136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384033</v>
      </c>
      <c r="F123" s="4">
        <v>285464.57</v>
      </c>
      <c r="G123" s="4">
        <v>0</v>
      </c>
      <c r="H123" s="4">
        <v>285464.57</v>
      </c>
      <c r="I123" s="4">
        <v>0</v>
      </c>
      <c r="J123" s="4">
        <v>0</v>
      </c>
      <c r="K123" s="4">
        <f>E123-F123</f>
        <v>98568.43</v>
      </c>
      <c r="L123" s="4">
        <f>D123-F123</f>
        <v>436566.43</v>
      </c>
      <c r="M123" s="4">
        <f>IF(E123=0,0,(F123/E123)*100)</f>
        <v>74.333343749104898</v>
      </c>
      <c r="N123" s="4">
        <f>D123-H123</f>
        <v>436566.43</v>
      </c>
      <c r="O123" s="4">
        <f>E123-H123</f>
        <v>98568.43</v>
      </c>
      <c r="P123" s="4">
        <f>IF(E123=0,0,(H123/E123)*100)</f>
        <v>74.333343749104898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896240</v>
      </c>
      <c r="F124" s="4">
        <v>542087</v>
      </c>
      <c r="G124" s="4">
        <v>0</v>
      </c>
      <c r="H124" s="4">
        <v>541977</v>
      </c>
      <c r="I124" s="4">
        <v>110</v>
      </c>
      <c r="J124" s="4">
        <v>110</v>
      </c>
      <c r="K124" s="4">
        <f>E124-F124</f>
        <v>354153</v>
      </c>
      <c r="L124" s="4">
        <f>D124-F124</f>
        <v>795518</v>
      </c>
      <c r="M124" s="4">
        <f>IF(E124=0,0,(F124/E124)*100)</f>
        <v>60.484580023208068</v>
      </c>
      <c r="N124" s="4">
        <f>D124-H124</f>
        <v>795628</v>
      </c>
      <c r="O124" s="4">
        <f>E124-H124</f>
        <v>354263</v>
      </c>
      <c r="P124" s="4">
        <f>IF(E124=0,0,(H124/E124)*100)</f>
        <v>60.472306525037936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365000</v>
      </c>
      <c r="F125" s="4">
        <v>314760.75</v>
      </c>
      <c r="G125" s="4">
        <v>0</v>
      </c>
      <c r="H125" s="4">
        <v>314650.75</v>
      </c>
      <c r="I125" s="4">
        <v>110</v>
      </c>
      <c r="J125" s="4">
        <v>110</v>
      </c>
      <c r="K125" s="4">
        <f>E125-F125</f>
        <v>50239.25</v>
      </c>
      <c r="L125" s="4">
        <f>D125-F125</f>
        <v>412239.25</v>
      </c>
      <c r="M125" s="4">
        <f>IF(E125=0,0,(F125/E125)*100)</f>
        <v>86.235821917808224</v>
      </c>
      <c r="N125" s="4">
        <f>D125-H125</f>
        <v>412349.25</v>
      </c>
      <c r="O125" s="4">
        <f>E125-H125</f>
        <v>50349.25</v>
      </c>
      <c r="P125" s="4">
        <f>IF(E125=0,0,(H125/E125)*100)</f>
        <v>86.205684931506852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139000</v>
      </c>
      <c r="E126" s="4">
        <v>80800</v>
      </c>
      <c r="F126" s="4">
        <v>49761.120000000003</v>
      </c>
      <c r="G126" s="4">
        <v>0</v>
      </c>
      <c r="H126" s="4">
        <v>49761.120000000003</v>
      </c>
      <c r="I126" s="4">
        <v>0</v>
      </c>
      <c r="J126" s="4">
        <v>0</v>
      </c>
      <c r="K126" s="4">
        <f>E126-F126</f>
        <v>31038.879999999997</v>
      </c>
      <c r="L126" s="4">
        <f>D126-F126</f>
        <v>89238.88</v>
      </c>
      <c r="M126" s="4">
        <f>IF(E126=0,0,(F126/E126)*100)</f>
        <v>61.585544554455453</v>
      </c>
      <c r="N126" s="4">
        <f>D126-H126</f>
        <v>89238.88</v>
      </c>
      <c r="O126" s="4">
        <f>E126-H126</f>
        <v>31038.879999999997</v>
      </c>
      <c r="P126" s="4">
        <f>IF(E126=0,0,(H126/E126)*100)</f>
        <v>61.585544554455453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6500</v>
      </c>
      <c r="F127" s="4">
        <v>1980</v>
      </c>
      <c r="G127" s="4">
        <v>0</v>
      </c>
      <c r="H127" s="4">
        <v>1980</v>
      </c>
      <c r="I127" s="4">
        <v>0</v>
      </c>
      <c r="J127" s="4">
        <v>0</v>
      </c>
      <c r="K127" s="4">
        <f>E127-F127</f>
        <v>4520</v>
      </c>
      <c r="L127" s="4">
        <f>D127-F127</f>
        <v>11020</v>
      </c>
      <c r="M127" s="4">
        <f>IF(E127=0,0,(F127/E127)*100)</f>
        <v>30.461538461538463</v>
      </c>
      <c r="N127" s="4">
        <f>D127-H127</f>
        <v>11020</v>
      </c>
      <c r="O127" s="4">
        <f>E127-H127</f>
        <v>4520</v>
      </c>
      <c r="P127" s="4">
        <f>IF(E127=0,0,(H127/E127)*100)</f>
        <v>30.461538461538463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438505</v>
      </c>
      <c r="E128" s="4">
        <v>428340</v>
      </c>
      <c r="F128" s="4">
        <v>174285.13</v>
      </c>
      <c r="G128" s="4">
        <v>0</v>
      </c>
      <c r="H128" s="4">
        <v>174285.13</v>
      </c>
      <c r="I128" s="4">
        <v>0</v>
      </c>
      <c r="J128" s="4">
        <v>0</v>
      </c>
      <c r="K128" s="4">
        <f>E128-F128</f>
        <v>254054.87</v>
      </c>
      <c r="L128" s="4">
        <f>D128-F128</f>
        <v>264219.87</v>
      </c>
      <c r="M128" s="4">
        <f>IF(E128=0,0,(F128/E128)*100)</f>
        <v>40.68850212448055</v>
      </c>
      <c r="N128" s="4">
        <f>D128-H128</f>
        <v>264219.87</v>
      </c>
      <c r="O128" s="4">
        <f>E128-H128</f>
        <v>254054.87</v>
      </c>
      <c r="P128" s="4">
        <f>IF(E128=0,0,(H128/E128)*100)</f>
        <v>40.68850212448055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4600</v>
      </c>
      <c r="E129" s="4">
        <v>3100</v>
      </c>
      <c r="F129" s="4">
        <v>144.56</v>
      </c>
      <c r="G129" s="4">
        <v>0</v>
      </c>
      <c r="H129" s="4">
        <v>144.56</v>
      </c>
      <c r="I129" s="4">
        <v>0</v>
      </c>
      <c r="J129" s="4">
        <v>0</v>
      </c>
      <c r="K129" s="4">
        <f>E129-F129</f>
        <v>2955.44</v>
      </c>
      <c r="L129" s="4">
        <f>D129-F129</f>
        <v>4455.4399999999996</v>
      </c>
      <c r="M129" s="4">
        <f>IF(E129=0,0,(F129/E129)*100)</f>
        <v>4.6632258064516128</v>
      </c>
      <c r="N129" s="4">
        <f>D129-H129</f>
        <v>4455.4399999999996</v>
      </c>
      <c r="O129" s="4">
        <f>E129-H129</f>
        <v>2955.44</v>
      </c>
      <c r="P129" s="4">
        <f>IF(E129=0,0,(H129/E129)*100)</f>
        <v>4.6632258064516128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11140</v>
      </c>
      <c r="F130" s="4">
        <v>7022.37</v>
      </c>
      <c r="G130" s="4">
        <v>0</v>
      </c>
      <c r="H130" s="4">
        <v>7022.37</v>
      </c>
      <c r="I130" s="4">
        <v>0</v>
      </c>
      <c r="J130" s="4">
        <v>0</v>
      </c>
      <c r="K130" s="4">
        <f>E130-F130</f>
        <v>4117.63</v>
      </c>
      <c r="L130" s="4">
        <f>D130-F130</f>
        <v>12782.630000000001</v>
      </c>
      <c r="M130" s="4">
        <f>IF(E130=0,0,(F130/E130)*100)</f>
        <v>63.037432675044883</v>
      </c>
      <c r="N130" s="4">
        <f>D130-H130</f>
        <v>12782.630000000001</v>
      </c>
      <c r="O130" s="4">
        <f>E130-H130</f>
        <v>4117.63</v>
      </c>
      <c r="P130" s="4">
        <f>IF(E130=0,0,(H130/E130)*100)</f>
        <v>63.037432675044883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414100</v>
      </c>
      <c r="E131" s="4">
        <v>414100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246981.8</v>
      </c>
      <c r="L131" s="4">
        <f>D131-F131</f>
        <v>246981.8</v>
      </c>
      <c r="M131" s="4">
        <f>IF(E131=0,0,(F131/E131)*100)</f>
        <v>40.356966916203817</v>
      </c>
      <c r="N131" s="4">
        <f>D131-H131</f>
        <v>246981.8</v>
      </c>
      <c r="O131" s="4">
        <f>E131-H131</f>
        <v>246981.8</v>
      </c>
      <c r="P131" s="4">
        <f>IF(E131=0,0,(H131/E131)*100)</f>
        <v>40.356966916203817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15600</v>
      </c>
      <c r="F132" s="4">
        <v>1300</v>
      </c>
      <c r="G132" s="4">
        <v>0</v>
      </c>
      <c r="H132" s="4">
        <v>1300</v>
      </c>
      <c r="I132" s="4">
        <v>0</v>
      </c>
      <c r="J132" s="4">
        <v>0</v>
      </c>
      <c r="K132" s="4">
        <f>E132-F132</f>
        <v>14300</v>
      </c>
      <c r="L132" s="4">
        <f>D132-F132</f>
        <v>18800</v>
      </c>
      <c r="M132" s="4">
        <f>IF(E132=0,0,(F132/E132)*100)</f>
        <v>8.3333333333333321</v>
      </c>
      <c r="N132" s="4">
        <f>D132-H132</f>
        <v>18800</v>
      </c>
      <c r="O132" s="4">
        <f>E132-H132</f>
        <v>14300</v>
      </c>
      <c r="P132" s="4">
        <f>IF(E132=0,0,(H132/E132)*100)</f>
        <v>8.3333333333333321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15600</v>
      </c>
      <c r="F133" s="4">
        <v>1300</v>
      </c>
      <c r="G133" s="4">
        <v>0</v>
      </c>
      <c r="H133" s="4">
        <v>1300</v>
      </c>
      <c r="I133" s="4">
        <v>0</v>
      </c>
      <c r="J133" s="4">
        <v>0</v>
      </c>
      <c r="K133" s="4">
        <f>E133-F133</f>
        <v>14300</v>
      </c>
      <c r="L133" s="4">
        <f>D133-F133</f>
        <v>18800</v>
      </c>
      <c r="M133" s="4">
        <f>IF(E133=0,0,(F133/E133)*100)</f>
        <v>8.3333333333333321</v>
      </c>
      <c r="N133" s="4">
        <f>D133-H133</f>
        <v>18800</v>
      </c>
      <c r="O133" s="4">
        <f>E133-H133</f>
        <v>14300</v>
      </c>
      <c r="P133" s="4">
        <f>IF(E133=0,0,(H133/E133)*100)</f>
        <v>8.3333333333333321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7200</v>
      </c>
      <c r="F134" s="4">
        <v>222.4</v>
      </c>
      <c r="G134" s="4">
        <v>0</v>
      </c>
      <c r="H134" s="4">
        <v>222.4</v>
      </c>
      <c r="I134" s="4">
        <v>0</v>
      </c>
      <c r="J134" s="4">
        <v>0</v>
      </c>
      <c r="K134" s="4">
        <f>E134-F134</f>
        <v>6977.6</v>
      </c>
      <c r="L134" s="4">
        <f>D134-F134</f>
        <v>6977.6</v>
      </c>
      <c r="M134" s="4">
        <f>IF(E134=0,0,(F134/E134)*100)</f>
        <v>3.088888888888889</v>
      </c>
      <c r="N134" s="4">
        <f>D134-H134</f>
        <v>6977.6</v>
      </c>
      <c r="O134" s="4">
        <f>E134-H134</f>
        <v>6977.6</v>
      </c>
      <c r="P134" s="4">
        <f>IF(E134=0,0,(H134/E134)*100)</f>
        <v>3.088888888888889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357080</v>
      </c>
      <c r="E135" s="7">
        <v>244860</v>
      </c>
      <c r="F135" s="7">
        <v>68881.3</v>
      </c>
      <c r="G135" s="7">
        <v>0</v>
      </c>
      <c r="H135" s="7">
        <v>68881.3</v>
      </c>
      <c r="I135" s="7">
        <v>0</v>
      </c>
      <c r="J135" s="7">
        <v>0</v>
      </c>
      <c r="K135" s="7">
        <f>E135-F135</f>
        <v>175978.7</v>
      </c>
      <c r="L135" s="7">
        <f>D135-F135</f>
        <v>288198.7</v>
      </c>
      <c r="M135" s="7">
        <f>IF(E135=0,0,(F135/E135)*100)</f>
        <v>28.130891121457157</v>
      </c>
      <c r="N135" s="7">
        <f>D135-H135</f>
        <v>288198.7</v>
      </c>
      <c r="O135" s="7">
        <f>E135-H135</f>
        <v>175978.7</v>
      </c>
      <c r="P135" s="7">
        <f>IF(E135=0,0,(H135/E135)*100)</f>
        <v>28.130891121457157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357080</v>
      </c>
      <c r="E136" s="4">
        <v>244860</v>
      </c>
      <c r="F136" s="4">
        <v>68881.3</v>
      </c>
      <c r="G136" s="4">
        <v>0</v>
      </c>
      <c r="H136" s="4">
        <v>68881.3</v>
      </c>
      <c r="I136" s="4">
        <v>0</v>
      </c>
      <c r="J136" s="4">
        <v>0</v>
      </c>
      <c r="K136" s="4">
        <f>E136-F136</f>
        <v>175978.7</v>
      </c>
      <c r="L136" s="4">
        <f>D136-F136</f>
        <v>288198.7</v>
      </c>
      <c r="M136" s="4">
        <f>IF(E136=0,0,(F136/E136)*100)</f>
        <v>28.130891121457157</v>
      </c>
      <c r="N136" s="4">
        <f>D136-H136</f>
        <v>288198.7</v>
      </c>
      <c r="O136" s="4">
        <f>E136-H136</f>
        <v>175978.7</v>
      </c>
      <c r="P136" s="4">
        <f>IF(E136=0,0,(H136/E136)*100)</f>
        <v>28.130891121457157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342600</v>
      </c>
      <c r="E137" s="4">
        <v>234000</v>
      </c>
      <c r="F137" s="4">
        <v>63451.3</v>
      </c>
      <c r="G137" s="4">
        <v>0</v>
      </c>
      <c r="H137" s="4">
        <v>63451.3</v>
      </c>
      <c r="I137" s="4">
        <v>0</v>
      </c>
      <c r="J137" s="4">
        <v>0</v>
      </c>
      <c r="K137" s="4">
        <f>E137-F137</f>
        <v>170548.7</v>
      </c>
      <c r="L137" s="4">
        <f>D137-F137</f>
        <v>279148.7</v>
      </c>
      <c r="M137" s="4">
        <f>IF(E137=0,0,(F137/E137)*100)</f>
        <v>27.115940170940174</v>
      </c>
      <c r="N137" s="4">
        <f>D137-H137</f>
        <v>279148.7</v>
      </c>
      <c r="O137" s="4">
        <f>E137-H137</f>
        <v>170548.7</v>
      </c>
      <c r="P137" s="4">
        <f>IF(E137=0,0,(H137/E137)*100)</f>
        <v>27.115940170940174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342600</v>
      </c>
      <c r="E138" s="4">
        <v>234000</v>
      </c>
      <c r="F138" s="4">
        <v>63451.3</v>
      </c>
      <c r="G138" s="4">
        <v>0</v>
      </c>
      <c r="H138" s="4">
        <v>63451.3</v>
      </c>
      <c r="I138" s="4">
        <v>0</v>
      </c>
      <c r="J138" s="4">
        <v>0</v>
      </c>
      <c r="K138" s="4">
        <f>E138-F138</f>
        <v>170548.7</v>
      </c>
      <c r="L138" s="4">
        <f>D138-F138</f>
        <v>279148.7</v>
      </c>
      <c r="M138" s="4">
        <f>IF(E138=0,0,(F138/E138)*100)</f>
        <v>27.115940170940174</v>
      </c>
      <c r="N138" s="4">
        <f>D138-H138</f>
        <v>279148.7</v>
      </c>
      <c r="O138" s="4">
        <f>E138-H138</f>
        <v>170548.7</v>
      </c>
      <c r="P138" s="4">
        <f>IF(E138=0,0,(H138/E138)*100)</f>
        <v>27.115940170940174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10860</v>
      </c>
      <c r="F139" s="4">
        <v>5430</v>
      </c>
      <c r="G139" s="4">
        <v>0</v>
      </c>
      <c r="H139" s="4">
        <v>5430</v>
      </c>
      <c r="I139" s="4">
        <v>0</v>
      </c>
      <c r="J139" s="4">
        <v>0</v>
      </c>
      <c r="K139" s="4">
        <f>E139-F139</f>
        <v>5430</v>
      </c>
      <c r="L139" s="4">
        <f>D139-F139</f>
        <v>9050</v>
      </c>
      <c r="M139" s="4">
        <f>IF(E139=0,0,(F139/E139)*100)</f>
        <v>50</v>
      </c>
      <c r="N139" s="4">
        <f>D139-H139</f>
        <v>9050</v>
      </c>
      <c r="O139" s="4">
        <f>E139-H139</f>
        <v>5430</v>
      </c>
      <c r="P139" s="4">
        <f>IF(E139=0,0,(H139/E139)*100)</f>
        <v>50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10860</v>
      </c>
      <c r="F140" s="4">
        <v>5430</v>
      </c>
      <c r="G140" s="4">
        <v>0</v>
      </c>
      <c r="H140" s="4">
        <v>5430</v>
      </c>
      <c r="I140" s="4">
        <v>0</v>
      </c>
      <c r="J140" s="4">
        <v>0</v>
      </c>
      <c r="K140" s="4">
        <f>E140-F140</f>
        <v>5430</v>
      </c>
      <c r="L140" s="4">
        <f>D140-F140</f>
        <v>9050</v>
      </c>
      <c r="M140" s="4">
        <f>IF(E140=0,0,(F140/E140)*100)</f>
        <v>50</v>
      </c>
      <c r="N140" s="4">
        <f>D140-H140</f>
        <v>9050</v>
      </c>
      <c r="O140" s="4">
        <f>E140-H140</f>
        <v>5430</v>
      </c>
      <c r="P140" s="4">
        <f>IF(E140=0,0,(H140/E140)*100)</f>
        <v>50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558863</v>
      </c>
      <c r="F141" s="7">
        <v>554580.5</v>
      </c>
      <c r="G141" s="7">
        <v>0</v>
      </c>
      <c r="H141" s="7">
        <v>220117.88999999998</v>
      </c>
      <c r="I141" s="7">
        <v>334462.61</v>
      </c>
      <c r="J141" s="7">
        <v>0</v>
      </c>
      <c r="K141" s="7">
        <f>E141-F141</f>
        <v>4282.5</v>
      </c>
      <c r="L141" s="7">
        <f>D141-F141</f>
        <v>392159.5</v>
      </c>
      <c r="M141" s="7">
        <f>IF(E141=0,0,(F141/E141)*100)</f>
        <v>99.233712018866882</v>
      </c>
      <c r="N141" s="7">
        <f>D141-H141</f>
        <v>726622.11</v>
      </c>
      <c r="O141" s="7">
        <f>E141-H141</f>
        <v>338745.11</v>
      </c>
      <c r="P141" s="7">
        <f>IF(E141=0,0,(H141/E141)*100)</f>
        <v>39.38673521059723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558863</v>
      </c>
      <c r="F142" s="4">
        <v>554580.5</v>
      </c>
      <c r="G142" s="4">
        <v>0</v>
      </c>
      <c r="H142" s="4">
        <v>220117.88999999998</v>
      </c>
      <c r="I142" s="4">
        <v>334462.61</v>
      </c>
      <c r="J142" s="4">
        <v>0</v>
      </c>
      <c r="K142" s="4">
        <f>E142-F142</f>
        <v>4282.5</v>
      </c>
      <c r="L142" s="4">
        <f>D142-F142</f>
        <v>392159.5</v>
      </c>
      <c r="M142" s="4">
        <f>IF(E142=0,0,(F142/E142)*100)</f>
        <v>99.233712018866882</v>
      </c>
      <c r="N142" s="4">
        <f>D142-H142</f>
        <v>726622.11</v>
      </c>
      <c r="O142" s="4">
        <f>E142-H142</f>
        <v>338745.11</v>
      </c>
      <c r="P142" s="4">
        <f>IF(E142=0,0,(H142/E142)*100)</f>
        <v>39.38673521059723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554063</v>
      </c>
      <c r="F143" s="4">
        <v>554063</v>
      </c>
      <c r="G143" s="4">
        <v>0</v>
      </c>
      <c r="H143" s="4">
        <v>219600.38999999998</v>
      </c>
      <c r="I143" s="4">
        <v>334462.61</v>
      </c>
      <c r="J143" s="4">
        <v>0</v>
      </c>
      <c r="K143" s="4">
        <f>E143-F143</f>
        <v>0</v>
      </c>
      <c r="L143" s="4">
        <f>D143-F143</f>
        <v>384677</v>
      </c>
      <c r="M143" s="4">
        <f>IF(E143=0,0,(F143/E143)*100)</f>
        <v>100</v>
      </c>
      <c r="N143" s="4">
        <f>D143-H143</f>
        <v>719139.61</v>
      </c>
      <c r="O143" s="4">
        <f>E143-H143</f>
        <v>334462.61</v>
      </c>
      <c r="P143" s="4">
        <f>IF(E143=0,0,(H143/E143)*100)</f>
        <v>39.634552388446799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454151</v>
      </c>
      <c r="F144" s="4">
        <v>454151</v>
      </c>
      <c r="G144" s="4">
        <v>0</v>
      </c>
      <c r="H144" s="4">
        <v>179301.18</v>
      </c>
      <c r="I144" s="4">
        <v>274849.82</v>
      </c>
      <c r="J144" s="4">
        <v>0</v>
      </c>
      <c r="K144" s="4">
        <f>E144-F144</f>
        <v>0</v>
      </c>
      <c r="L144" s="4">
        <f>D144-F144</f>
        <v>315308</v>
      </c>
      <c r="M144" s="4">
        <f>IF(E144=0,0,(F144/E144)*100)</f>
        <v>100</v>
      </c>
      <c r="N144" s="4">
        <f>D144-H144</f>
        <v>590157.82000000007</v>
      </c>
      <c r="O144" s="4">
        <f>E144-H144</f>
        <v>274849.82</v>
      </c>
      <c r="P144" s="4">
        <f>IF(E144=0,0,(H144/E144)*100)</f>
        <v>39.480520795946724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454151</v>
      </c>
      <c r="F145" s="4">
        <v>454151</v>
      </c>
      <c r="G145" s="4">
        <v>0</v>
      </c>
      <c r="H145" s="4">
        <v>179301.18</v>
      </c>
      <c r="I145" s="4">
        <v>274849.82</v>
      </c>
      <c r="J145" s="4">
        <v>0</v>
      </c>
      <c r="K145" s="4">
        <f>E145-F145</f>
        <v>0</v>
      </c>
      <c r="L145" s="4">
        <f>D145-F145</f>
        <v>315308</v>
      </c>
      <c r="M145" s="4">
        <f>IF(E145=0,0,(F145/E145)*100)</f>
        <v>100</v>
      </c>
      <c r="N145" s="4">
        <f>D145-H145</f>
        <v>590157.82000000007</v>
      </c>
      <c r="O145" s="4">
        <f>E145-H145</f>
        <v>274849.82</v>
      </c>
      <c r="P145" s="4">
        <f>IF(E145=0,0,(H145/E145)*100)</f>
        <v>39.480520795946724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99912</v>
      </c>
      <c r="F146" s="4">
        <v>99912</v>
      </c>
      <c r="G146" s="4">
        <v>0</v>
      </c>
      <c r="H146" s="4">
        <v>40299.21</v>
      </c>
      <c r="I146" s="4">
        <v>59612.79</v>
      </c>
      <c r="J146" s="4">
        <v>0</v>
      </c>
      <c r="K146" s="4">
        <f>E146-F146</f>
        <v>0</v>
      </c>
      <c r="L146" s="4">
        <f>D146-F146</f>
        <v>69369</v>
      </c>
      <c r="M146" s="4">
        <f>IF(E146=0,0,(F146/E146)*100)</f>
        <v>100</v>
      </c>
      <c r="N146" s="4">
        <f>D146-H146</f>
        <v>128981.79000000001</v>
      </c>
      <c r="O146" s="4">
        <f>E146-H146</f>
        <v>59612.79</v>
      </c>
      <c r="P146" s="4">
        <f>IF(E146=0,0,(H146/E146)*100)</f>
        <v>40.334704539995201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4800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4282.5</v>
      </c>
      <c r="L147" s="4">
        <f>D147-F147</f>
        <v>7482.5</v>
      </c>
      <c r="M147" s="4">
        <f>IF(E147=0,0,(F147/E147)*100)</f>
        <v>10.78125</v>
      </c>
      <c r="N147" s="4">
        <f>D147-H147</f>
        <v>7482.5</v>
      </c>
      <c r="O147" s="4">
        <f>E147-H147</f>
        <v>4282.5</v>
      </c>
      <c r="P147" s="4">
        <f>IF(E147=0,0,(H147/E147)*100)</f>
        <v>10.78125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1800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1460</v>
      </c>
      <c r="L148" s="4">
        <f>D148-F148</f>
        <v>2660</v>
      </c>
      <c r="M148" s="4">
        <f>IF(E148=0,0,(F148/E148)*100)</f>
        <v>18.888888888888889</v>
      </c>
      <c r="N148" s="4">
        <f>D148-H148</f>
        <v>2660</v>
      </c>
      <c r="O148" s="4">
        <f>E148-H148</f>
        <v>1460</v>
      </c>
      <c r="P148" s="4">
        <f>IF(E148=0,0,(H148/E148)*100)</f>
        <v>18.888888888888889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1200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1200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1200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1800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1622.5</v>
      </c>
      <c r="L150" s="4">
        <f>D150-F150</f>
        <v>2822.5</v>
      </c>
      <c r="M150" s="4">
        <f>IF(E150=0,0,(F150/E150)*100)</f>
        <v>9.8611111111111107</v>
      </c>
      <c r="N150" s="4">
        <f>D150-H150</f>
        <v>2822.5</v>
      </c>
      <c r="O150" s="4">
        <f>E150-H150</f>
        <v>1622.5</v>
      </c>
      <c r="P150" s="4">
        <f>IF(E150=0,0,(H150/E150)*100)</f>
        <v>9.8611111111111107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2247570</v>
      </c>
      <c r="F151" s="7">
        <v>1912027.27</v>
      </c>
      <c r="G151" s="7">
        <v>0</v>
      </c>
      <c r="H151" s="7">
        <v>1912027.27</v>
      </c>
      <c r="I151" s="7">
        <v>0</v>
      </c>
      <c r="J151" s="7">
        <v>0</v>
      </c>
      <c r="K151" s="7">
        <f>E151-F151</f>
        <v>335542.73</v>
      </c>
      <c r="L151" s="7">
        <f>D151-F151</f>
        <v>2685222.73</v>
      </c>
      <c r="M151" s="7">
        <f>IF(E151=0,0,(F151/E151)*100)</f>
        <v>85.070866313396238</v>
      </c>
      <c r="N151" s="7">
        <f>D151-H151</f>
        <v>2685222.73</v>
      </c>
      <c r="O151" s="7">
        <f>E151-H151</f>
        <v>335542.73</v>
      </c>
      <c r="P151" s="7">
        <f>IF(E151=0,0,(H151/E151)*100)</f>
        <v>85.070866313396238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2247570</v>
      </c>
      <c r="F152" s="4">
        <v>1912027.27</v>
      </c>
      <c r="G152" s="4">
        <v>0</v>
      </c>
      <c r="H152" s="4">
        <v>1912027.27</v>
      </c>
      <c r="I152" s="4">
        <v>0</v>
      </c>
      <c r="J152" s="4">
        <v>0</v>
      </c>
      <c r="K152" s="4">
        <f>E152-F152</f>
        <v>335542.73</v>
      </c>
      <c r="L152" s="4">
        <f>D152-F152</f>
        <v>2685222.73</v>
      </c>
      <c r="M152" s="4">
        <f>IF(E152=0,0,(F152/E152)*100)</f>
        <v>85.070866313396238</v>
      </c>
      <c r="N152" s="4">
        <f>D152-H152</f>
        <v>2685222.73</v>
      </c>
      <c r="O152" s="4">
        <f>E152-H152</f>
        <v>335542.73</v>
      </c>
      <c r="P152" s="4">
        <f>IF(E152=0,0,(H152/E152)*100)</f>
        <v>85.070866313396238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2098560</v>
      </c>
      <c r="F153" s="4">
        <v>1840497.4</v>
      </c>
      <c r="G153" s="4">
        <v>0</v>
      </c>
      <c r="H153" s="4">
        <v>1840497.4</v>
      </c>
      <c r="I153" s="4">
        <v>0</v>
      </c>
      <c r="J153" s="4">
        <v>0</v>
      </c>
      <c r="K153" s="4">
        <f>E153-F153</f>
        <v>258062.60000000009</v>
      </c>
      <c r="L153" s="4">
        <f>D153-F153</f>
        <v>2551173.6</v>
      </c>
      <c r="M153" s="4">
        <f>IF(E153=0,0,(F153/E153)*100)</f>
        <v>87.702872445867641</v>
      </c>
      <c r="N153" s="4">
        <f>D153-H153</f>
        <v>2551173.6</v>
      </c>
      <c r="O153" s="4">
        <f>E153-H153</f>
        <v>258062.60000000009</v>
      </c>
      <c r="P153" s="4">
        <f>IF(E153=0,0,(H153/E153)*100)</f>
        <v>87.702872445867641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1698000</v>
      </c>
      <c r="F154" s="4">
        <v>1494157.99</v>
      </c>
      <c r="G154" s="4">
        <v>0</v>
      </c>
      <c r="H154" s="4">
        <v>1494157.99</v>
      </c>
      <c r="I154" s="4">
        <v>0</v>
      </c>
      <c r="J154" s="4">
        <v>0</v>
      </c>
      <c r="K154" s="4">
        <f>E154-F154</f>
        <v>203842.01</v>
      </c>
      <c r="L154" s="4">
        <f>D154-F154</f>
        <v>2105572.0099999998</v>
      </c>
      <c r="M154" s="4">
        <f>IF(E154=0,0,(F154/E154)*100)</f>
        <v>87.995170200235577</v>
      </c>
      <c r="N154" s="4">
        <f>D154-H154</f>
        <v>2105572.0099999998</v>
      </c>
      <c r="O154" s="4">
        <f>E154-H154</f>
        <v>203842.01</v>
      </c>
      <c r="P154" s="4">
        <f>IF(E154=0,0,(H154/E154)*100)</f>
        <v>87.995170200235577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1698000</v>
      </c>
      <c r="F155" s="4">
        <v>1494157.99</v>
      </c>
      <c r="G155" s="4">
        <v>0</v>
      </c>
      <c r="H155" s="4">
        <v>1494157.99</v>
      </c>
      <c r="I155" s="4">
        <v>0</v>
      </c>
      <c r="J155" s="4">
        <v>0</v>
      </c>
      <c r="K155" s="4">
        <f>E155-F155</f>
        <v>203842.01</v>
      </c>
      <c r="L155" s="4">
        <f>D155-F155</f>
        <v>2105572.0099999998</v>
      </c>
      <c r="M155" s="4">
        <f>IF(E155=0,0,(F155/E155)*100)</f>
        <v>87.995170200235577</v>
      </c>
      <c r="N155" s="4">
        <f>D155-H155</f>
        <v>2105572.0099999998</v>
      </c>
      <c r="O155" s="4">
        <f>E155-H155</f>
        <v>203842.01</v>
      </c>
      <c r="P155" s="4">
        <f>IF(E155=0,0,(H155/E155)*100)</f>
        <v>87.995170200235577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400560</v>
      </c>
      <c r="F156" s="4">
        <v>346339.41</v>
      </c>
      <c r="G156" s="4">
        <v>0</v>
      </c>
      <c r="H156" s="4">
        <v>346339.41</v>
      </c>
      <c r="I156" s="4">
        <v>0</v>
      </c>
      <c r="J156" s="4">
        <v>0</v>
      </c>
      <c r="K156" s="4">
        <f>E156-F156</f>
        <v>54220.590000000026</v>
      </c>
      <c r="L156" s="4">
        <f>D156-F156</f>
        <v>445601.59</v>
      </c>
      <c r="M156" s="4">
        <f>IF(E156=0,0,(F156/E156)*100)</f>
        <v>86.463803175554219</v>
      </c>
      <c r="N156" s="4">
        <f>D156-H156</f>
        <v>445601.59</v>
      </c>
      <c r="O156" s="4">
        <f>E156-H156</f>
        <v>54220.590000000026</v>
      </c>
      <c r="P156" s="4">
        <f>IF(E156=0,0,(H156/E156)*100)</f>
        <v>86.463803175554219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95010</v>
      </c>
      <c r="F157" s="4">
        <v>27446.539999999997</v>
      </c>
      <c r="G157" s="4">
        <v>0</v>
      </c>
      <c r="H157" s="4">
        <v>27446.539999999997</v>
      </c>
      <c r="I157" s="4">
        <v>0</v>
      </c>
      <c r="J157" s="4">
        <v>0</v>
      </c>
      <c r="K157" s="4">
        <f>E157-F157</f>
        <v>67563.460000000006</v>
      </c>
      <c r="L157" s="4">
        <f>D157-F157</f>
        <v>124132.46</v>
      </c>
      <c r="M157" s="4">
        <f>IF(E157=0,0,(F157/E157)*100)</f>
        <v>28.888053889064309</v>
      </c>
      <c r="N157" s="4">
        <f>D157-H157</f>
        <v>124132.46</v>
      </c>
      <c r="O157" s="4">
        <f>E157-H157</f>
        <v>67563.460000000006</v>
      </c>
      <c r="P157" s="4">
        <f>IF(E157=0,0,(H157/E157)*100)</f>
        <v>28.888053889064309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22800</v>
      </c>
      <c r="F158" s="4">
        <v>10121.620000000001</v>
      </c>
      <c r="G158" s="4">
        <v>0</v>
      </c>
      <c r="H158" s="4">
        <v>10121.620000000001</v>
      </c>
      <c r="I158" s="4">
        <v>0</v>
      </c>
      <c r="J158" s="4">
        <v>0</v>
      </c>
      <c r="K158" s="4">
        <f>E158-F158</f>
        <v>12678.38</v>
      </c>
      <c r="L158" s="4">
        <f>D158-F158</f>
        <v>35477.379999999997</v>
      </c>
      <c r="M158" s="4">
        <f>IF(E158=0,0,(F158/E158)*100)</f>
        <v>44.393070175438595</v>
      </c>
      <c r="N158" s="4">
        <f>D158-H158</f>
        <v>35477.379999999997</v>
      </c>
      <c r="O158" s="4">
        <f>E158-H158</f>
        <v>12678.38</v>
      </c>
      <c r="P158" s="4">
        <f>IF(E158=0,0,(H158/E158)*100)</f>
        <v>44.393070175438595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15400</v>
      </c>
      <c r="F159" s="4">
        <v>12766.22</v>
      </c>
      <c r="G159" s="4">
        <v>0</v>
      </c>
      <c r="H159" s="4">
        <v>12766.22</v>
      </c>
      <c r="I159" s="4">
        <v>0</v>
      </c>
      <c r="J159" s="4">
        <v>0</v>
      </c>
      <c r="K159" s="4">
        <f>E159-F159</f>
        <v>2633.7800000000007</v>
      </c>
      <c r="L159" s="4">
        <f>D159-F159</f>
        <v>17033.78</v>
      </c>
      <c r="M159" s="4">
        <f>IF(E159=0,0,(F159/E159)*100)</f>
        <v>82.897532467532471</v>
      </c>
      <c r="N159" s="4">
        <f>D159-H159</f>
        <v>17033.78</v>
      </c>
      <c r="O159" s="4">
        <f>E159-H159</f>
        <v>2633.7800000000007</v>
      </c>
      <c r="P159" s="4">
        <f>IF(E159=0,0,(H159/E159)*100)</f>
        <v>82.897532467532471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1800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1800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1800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55010</v>
      </c>
      <c r="F161" s="4">
        <v>4558.7</v>
      </c>
      <c r="G161" s="4">
        <v>0</v>
      </c>
      <c r="H161" s="4">
        <v>4558.7</v>
      </c>
      <c r="I161" s="4">
        <v>0</v>
      </c>
      <c r="J161" s="4">
        <v>0</v>
      </c>
      <c r="K161" s="4">
        <f>E161-F161</f>
        <v>50451.3</v>
      </c>
      <c r="L161" s="4">
        <f>D161-F161</f>
        <v>69621.3</v>
      </c>
      <c r="M161" s="4">
        <f>IF(E161=0,0,(F161/E161)*100)</f>
        <v>8.2870387202326832</v>
      </c>
      <c r="N161" s="4">
        <f>D161-H161</f>
        <v>69621.3</v>
      </c>
      <c r="O161" s="4">
        <f>E161-H161</f>
        <v>50451.3</v>
      </c>
      <c r="P161" s="4">
        <f>IF(E161=0,0,(H161/E161)*100)</f>
        <v>8.2870387202326832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3090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3016.74</v>
      </c>
      <c r="L162" s="4">
        <f>D162-F162</f>
        <v>6106.74</v>
      </c>
      <c r="M162" s="4">
        <f>IF(E162=0,0,(F162/E162)*100)</f>
        <v>2.3708737864077669</v>
      </c>
      <c r="N162" s="4">
        <f>D162-H162</f>
        <v>6106.74</v>
      </c>
      <c r="O162" s="4">
        <f>E162-H162</f>
        <v>3016.74</v>
      </c>
      <c r="P162" s="4">
        <f>IF(E162=0,0,(H162/E162)*100)</f>
        <v>2.3708737864077669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12920</v>
      </c>
      <c r="F163" s="4">
        <v>4368.99</v>
      </c>
      <c r="G163" s="4">
        <v>0</v>
      </c>
      <c r="H163" s="4">
        <v>4368.99</v>
      </c>
      <c r="I163" s="4">
        <v>0</v>
      </c>
      <c r="J163" s="4">
        <v>0</v>
      </c>
      <c r="K163" s="4">
        <f>E163-F163</f>
        <v>8551.01</v>
      </c>
      <c r="L163" s="4">
        <f>D163-F163</f>
        <v>17731.010000000002</v>
      </c>
      <c r="M163" s="4">
        <f>IF(E163=0,0,(F163/E163)*100)</f>
        <v>33.815712074303406</v>
      </c>
      <c r="N163" s="4">
        <f>D163-H163</f>
        <v>17731.010000000002</v>
      </c>
      <c r="O163" s="4">
        <f>E163-H163</f>
        <v>8551.01</v>
      </c>
      <c r="P163" s="4">
        <f>IF(E163=0,0,(H163/E163)*100)</f>
        <v>33.815712074303406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39000</v>
      </c>
      <c r="F164" s="4">
        <v>116.45</v>
      </c>
      <c r="G164" s="4">
        <v>0</v>
      </c>
      <c r="H164" s="4">
        <v>116.45</v>
      </c>
      <c r="I164" s="4">
        <v>0</v>
      </c>
      <c r="J164" s="4">
        <v>0</v>
      </c>
      <c r="K164" s="4">
        <f>E164-F164</f>
        <v>38883.550000000003</v>
      </c>
      <c r="L164" s="4">
        <f>D164-F164</f>
        <v>45783.55</v>
      </c>
      <c r="M164" s="4">
        <f>IF(E164=0,0,(F164/E164)*100)</f>
        <v>0.29858974358974361</v>
      </c>
      <c r="N164" s="4">
        <f>D164-H164</f>
        <v>45783.55</v>
      </c>
      <c r="O164" s="4">
        <f>E164-H164</f>
        <v>38883.550000000003</v>
      </c>
      <c r="P164" s="4">
        <f>IF(E164=0,0,(H164/E164)*100)</f>
        <v>0.29858974358974361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15200</v>
      </c>
      <c r="F166" s="7">
        <v>4850</v>
      </c>
      <c r="G166" s="7">
        <v>0</v>
      </c>
      <c r="H166" s="7">
        <v>4850</v>
      </c>
      <c r="I166" s="7">
        <v>0</v>
      </c>
      <c r="J166" s="7">
        <v>0</v>
      </c>
      <c r="K166" s="7">
        <f>E166-F166</f>
        <v>10350</v>
      </c>
      <c r="L166" s="7">
        <f>D166-F166</f>
        <v>17990</v>
      </c>
      <c r="M166" s="7">
        <f>IF(E166=0,0,(F166/E166)*100)</f>
        <v>31.907894736842106</v>
      </c>
      <c r="N166" s="7">
        <f>D166-H166</f>
        <v>17990</v>
      </c>
      <c r="O166" s="7">
        <f>E166-H166</f>
        <v>10350</v>
      </c>
      <c r="P166" s="7">
        <f>IF(E166=0,0,(H166/E166)*100)</f>
        <v>31.907894736842106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15200</v>
      </c>
      <c r="F167" s="4">
        <v>4850</v>
      </c>
      <c r="G167" s="4">
        <v>0</v>
      </c>
      <c r="H167" s="4">
        <v>4850</v>
      </c>
      <c r="I167" s="4">
        <v>0</v>
      </c>
      <c r="J167" s="4">
        <v>0</v>
      </c>
      <c r="K167" s="4">
        <f>E167-F167</f>
        <v>10350</v>
      </c>
      <c r="L167" s="4">
        <f>D167-F167</f>
        <v>17990</v>
      </c>
      <c r="M167" s="4">
        <f>IF(E167=0,0,(F167/E167)*100)</f>
        <v>31.907894736842106</v>
      </c>
      <c r="N167" s="4">
        <f>D167-H167</f>
        <v>17990</v>
      </c>
      <c r="O167" s="4">
        <f>E167-H167</f>
        <v>10350</v>
      </c>
      <c r="P167" s="4">
        <f>IF(E167=0,0,(H167/E167)*100)</f>
        <v>31.907894736842106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15200</v>
      </c>
      <c r="F168" s="4">
        <v>4850</v>
      </c>
      <c r="G168" s="4">
        <v>0</v>
      </c>
      <c r="H168" s="4">
        <v>4850</v>
      </c>
      <c r="I168" s="4">
        <v>0</v>
      </c>
      <c r="J168" s="4">
        <v>0</v>
      </c>
      <c r="K168" s="4">
        <f>E168-F168</f>
        <v>10350</v>
      </c>
      <c r="L168" s="4">
        <f>D168-F168</f>
        <v>17990</v>
      </c>
      <c r="M168" s="4">
        <f>IF(E168=0,0,(F168/E168)*100)</f>
        <v>31.907894736842106</v>
      </c>
      <c r="N168" s="4">
        <f>D168-H168</f>
        <v>17990</v>
      </c>
      <c r="O168" s="4">
        <f>E168-H168</f>
        <v>10350</v>
      </c>
      <c r="P168" s="4">
        <f>IF(E168=0,0,(H168/E168)*100)</f>
        <v>31.907894736842106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15200</v>
      </c>
      <c r="F169" s="4">
        <v>4850</v>
      </c>
      <c r="G169" s="4">
        <v>0</v>
      </c>
      <c r="H169" s="4">
        <v>4850</v>
      </c>
      <c r="I169" s="4">
        <v>0</v>
      </c>
      <c r="J169" s="4">
        <v>0</v>
      </c>
      <c r="K169" s="4">
        <f>E169-F169</f>
        <v>10350</v>
      </c>
      <c r="L169" s="4">
        <f>D169-F169</f>
        <v>17990</v>
      </c>
      <c r="M169" s="4">
        <f>IF(E169=0,0,(F169/E169)*100)</f>
        <v>31.907894736842106</v>
      </c>
      <c r="N169" s="4">
        <f>D169-H169</f>
        <v>17990</v>
      </c>
      <c r="O169" s="4">
        <f>E169-H169</f>
        <v>10350</v>
      </c>
      <c r="P169" s="4">
        <f>IF(E169=0,0,(H169/E169)*100)</f>
        <v>31.907894736842106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327491</v>
      </c>
      <c r="F170" s="7">
        <v>215259.9</v>
      </c>
      <c r="G170" s="7">
        <v>0</v>
      </c>
      <c r="H170" s="7">
        <v>215259.9</v>
      </c>
      <c r="I170" s="7">
        <v>0</v>
      </c>
      <c r="J170" s="7">
        <v>0</v>
      </c>
      <c r="K170" s="7">
        <f>E170-F170</f>
        <v>112231.1</v>
      </c>
      <c r="L170" s="7">
        <f>D170-F170</f>
        <v>409632.1</v>
      </c>
      <c r="M170" s="7">
        <f>IF(E170=0,0,(F170/E170)*100)</f>
        <v>65.73002006162001</v>
      </c>
      <c r="N170" s="7">
        <f>D170-H170</f>
        <v>409632.1</v>
      </c>
      <c r="O170" s="7">
        <f>E170-H170</f>
        <v>112231.1</v>
      </c>
      <c r="P170" s="7">
        <f>IF(E170=0,0,(H170/E170)*100)</f>
        <v>65.73002006162001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327491</v>
      </c>
      <c r="F171" s="4">
        <v>215259.9</v>
      </c>
      <c r="G171" s="4">
        <v>0</v>
      </c>
      <c r="H171" s="4">
        <v>215259.9</v>
      </c>
      <c r="I171" s="4">
        <v>0</v>
      </c>
      <c r="J171" s="4">
        <v>0</v>
      </c>
      <c r="K171" s="4">
        <f>E171-F171</f>
        <v>112231.1</v>
      </c>
      <c r="L171" s="4">
        <f>D171-F171</f>
        <v>409632.1</v>
      </c>
      <c r="M171" s="4">
        <f>IF(E171=0,0,(F171/E171)*100)</f>
        <v>65.73002006162001</v>
      </c>
      <c r="N171" s="4">
        <f>D171-H171</f>
        <v>409632.1</v>
      </c>
      <c r="O171" s="4">
        <f>E171-H171</f>
        <v>112231.1</v>
      </c>
      <c r="P171" s="4">
        <f>IF(E171=0,0,(H171/E171)*100)</f>
        <v>65.73002006162001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281643</v>
      </c>
      <c r="F172" s="4">
        <v>212702.32</v>
      </c>
      <c r="G172" s="4">
        <v>0</v>
      </c>
      <c r="H172" s="4">
        <v>212702.32</v>
      </c>
      <c r="I172" s="4">
        <v>0</v>
      </c>
      <c r="J172" s="4">
        <v>0</v>
      </c>
      <c r="K172" s="4">
        <f>E172-F172</f>
        <v>68940.679999999993</v>
      </c>
      <c r="L172" s="4">
        <f>D172-F172</f>
        <v>325140.68</v>
      </c>
      <c r="M172" s="4">
        <f>IF(E172=0,0,(F172/E172)*100)</f>
        <v>75.521962200374233</v>
      </c>
      <c r="N172" s="4">
        <f>D172-H172</f>
        <v>325140.68</v>
      </c>
      <c r="O172" s="4">
        <f>E172-H172</f>
        <v>68940.679999999993</v>
      </c>
      <c r="P172" s="4">
        <f>IF(E172=0,0,(H172/E172)*100)</f>
        <v>75.521962200374233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230855</v>
      </c>
      <c r="F173" s="4">
        <v>174346.22</v>
      </c>
      <c r="G173" s="4">
        <v>0</v>
      </c>
      <c r="H173" s="4">
        <v>174346.22</v>
      </c>
      <c r="I173" s="4">
        <v>0</v>
      </c>
      <c r="J173" s="4">
        <v>0</v>
      </c>
      <c r="K173" s="4">
        <f>E173-F173</f>
        <v>56508.78</v>
      </c>
      <c r="L173" s="4">
        <f>D173-F173</f>
        <v>266508.78000000003</v>
      </c>
      <c r="M173" s="4">
        <f>IF(E173=0,0,(F173/E173)*100)</f>
        <v>75.521959671655367</v>
      </c>
      <c r="N173" s="4">
        <f>D173-H173</f>
        <v>266508.78000000003</v>
      </c>
      <c r="O173" s="4">
        <f>E173-H173</f>
        <v>56508.78</v>
      </c>
      <c r="P173" s="4">
        <f>IF(E173=0,0,(H173/E173)*100)</f>
        <v>75.521959671655367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230855</v>
      </c>
      <c r="F174" s="4">
        <v>174346.22</v>
      </c>
      <c r="G174" s="4">
        <v>0</v>
      </c>
      <c r="H174" s="4">
        <v>174346.22</v>
      </c>
      <c r="I174" s="4">
        <v>0</v>
      </c>
      <c r="J174" s="4">
        <v>0</v>
      </c>
      <c r="K174" s="4">
        <f>E174-F174</f>
        <v>56508.78</v>
      </c>
      <c r="L174" s="4">
        <f>D174-F174</f>
        <v>266508.78000000003</v>
      </c>
      <c r="M174" s="4">
        <f>IF(E174=0,0,(F174/E174)*100)</f>
        <v>75.521959671655367</v>
      </c>
      <c r="N174" s="4">
        <f>D174-H174</f>
        <v>266508.78000000003</v>
      </c>
      <c r="O174" s="4">
        <f>E174-H174</f>
        <v>56508.78</v>
      </c>
      <c r="P174" s="4">
        <f>IF(E174=0,0,(H174/E174)*100)</f>
        <v>75.521959671655367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50788</v>
      </c>
      <c r="F175" s="4">
        <v>38356.1</v>
      </c>
      <c r="G175" s="4">
        <v>0</v>
      </c>
      <c r="H175" s="4">
        <v>38356.1</v>
      </c>
      <c r="I175" s="4">
        <v>0</v>
      </c>
      <c r="J175" s="4">
        <v>0</v>
      </c>
      <c r="K175" s="4">
        <f>E175-F175</f>
        <v>12431.900000000001</v>
      </c>
      <c r="L175" s="4">
        <f>D175-F175</f>
        <v>58631.9</v>
      </c>
      <c r="M175" s="4">
        <f>IF(E175=0,0,(F175/E175)*100)</f>
        <v>75.521973694573518</v>
      </c>
      <c r="N175" s="4">
        <f>D175-H175</f>
        <v>58631.9</v>
      </c>
      <c r="O175" s="4">
        <f>E175-H175</f>
        <v>12431.900000000001</v>
      </c>
      <c r="P175" s="4">
        <f>IF(E175=0,0,(H175/E175)*100)</f>
        <v>75.521973694573518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45848</v>
      </c>
      <c r="F176" s="4">
        <v>2557.58</v>
      </c>
      <c r="G176" s="4">
        <v>0</v>
      </c>
      <c r="H176" s="4">
        <v>2557.58</v>
      </c>
      <c r="I176" s="4">
        <v>0</v>
      </c>
      <c r="J176" s="4">
        <v>0</v>
      </c>
      <c r="K176" s="4">
        <f>E176-F176</f>
        <v>43290.42</v>
      </c>
      <c r="L176" s="4">
        <f>D176-F176</f>
        <v>84491.42</v>
      </c>
      <c r="M176" s="4">
        <f>IF(E176=0,0,(F176/E176)*100)</f>
        <v>5.578389460827081</v>
      </c>
      <c r="N176" s="4">
        <f>D176-H176</f>
        <v>84491.42</v>
      </c>
      <c r="O176" s="4">
        <f>E176-H176</f>
        <v>43290.42</v>
      </c>
      <c r="P176" s="4">
        <f>IF(E176=0,0,(H176/E176)*100)</f>
        <v>5.578389460827081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18770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17327.32</v>
      </c>
      <c r="L177" s="4">
        <f>D177-F177</f>
        <v>34102.32</v>
      </c>
      <c r="M177" s="4">
        <f>IF(E177=0,0,(F177/E177)*100)</f>
        <v>7.686094832179009</v>
      </c>
      <c r="N177" s="4">
        <f>D177-H177</f>
        <v>34102.32</v>
      </c>
      <c r="O177" s="4">
        <f>E177-H177</f>
        <v>17327.32</v>
      </c>
      <c r="P177" s="4">
        <f>IF(E177=0,0,(H177/E177)*100)</f>
        <v>7.686094832179009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17040</v>
      </c>
      <c r="F178" s="4">
        <v>440</v>
      </c>
      <c r="G178" s="4">
        <v>0</v>
      </c>
      <c r="H178" s="4">
        <v>440</v>
      </c>
      <c r="I178" s="4">
        <v>0</v>
      </c>
      <c r="J178" s="4">
        <v>0</v>
      </c>
      <c r="K178" s="4">
        <f>E178-F178</f>
        <v>16600</v>
      </c>
      <c r="L178" s="4">
        <f>D178-F178</f>
        <v>33674</v>
      </c>
      <c r="M178" s="4">
        <f>IF(E178=0,0,(F178/E178)*100)</f>
        <v>2.5821596244131455</v>
      </c>
      <c r="N178" s="4">
        <f>D178-H178</f>
        <v>33674</v>
      </c>
      <c r="O178" s="4">
        <f>E178-H178</f>
        <v>16600</v>
      </c>
      <c r="P178" s="4">
        <f>IF(E178=0,0,(H178/E178)*100)</f>
        <v>2.5821596244131455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1530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1335.1</v>
      </c>
      <c r="L179" s="4">
        <f>D179-F179</f>
        <v>2505.1</v>
      </c>
      <c r="M179" s="4">
        <f>IF(E179=0,0,(F179/E179)*100)</f>
        <v>12.738562091503269</v>
      </c>
      <c r="N179" s="4">
        <f>D179-H179</f>
        <v>2505.1</v>
      </c>
      <c r="O179" s="4">
        <f>E179-H179</f>
        <v>1335.1</v>
      </c>
      <c r="P179" s="4">
        <f>IF(E179=0,0,(H179/E179)*100)</f>
        <v>12.738562091503269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8028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8028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8028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185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185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185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403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403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403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7440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7440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7440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12841</v>
      </c>
      <c r="G186" s="7">
        <v>0</v>
      </c>
      <c r="H186" s="7">
        <v>12841</v>
      </c>
      <c r="I186" s="7">
        <v>0</v>
      </c>
      <c r="J186" s="7">
        <v>0</v>
      </c>
      <c r="K186" s="7">
        <f>E186-F186</f>
        <v>7159</v>
      </c>
      <c r="L186" s="7">
        <f>D186-F186</f>
        <v>7159</v>
      </c>
      <c r="M186" s="7">
        <f>IF(E186=0,0,(F186/E186)*100)</f>
        <v>64.204999999999998</v>
      </c>
      <c r="N186" s="7">
        <f>D186-H186</f>
        <v>7159</v>
      </c>
      <c r="O186" s="7">
        <f>E186-H186</f>
        <v>7159</v>
      </c>
      <c r="P186" s="7">
        <f>IF(E186=0,0,(H186/E186)*100)</f>
        <v>64.204999999999998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12841</v>
      </c>
      <c r="G187" s="4">
        <v>0</v>
      </c>
      <c r="H187" s="4">
        <v>12841</v>
      </c>
      <c r="I187" s="4">
        <v>0</v>
      </c>
      <c r="J187" s="4">
        <v>0</v>
      </c>
      <c r="K187" s="4">
        <f>E187-F187</f>
        <v>7159</v>
      </c>
      <c r="L187" s="4">
        <f>D187-F187</f>
        <v>7159</v>
      </c>
      <c r="M187" s="4">
        <f>IF(E187=0,0,(F187/E187)*100)</f>
        <v>64.204999999999998</v>
      </c>
      <c r="N187" s="4">
        <f>D187-H187</f>
        <v>7159</v>
      </c>
      <c r="O187" s="4">
        <f>E187-H187</f>
        <v>7159</v>
      </c>
      <c r="P187" s="4">
        <f>IF(E187=0,0,(H187/E187)*100)</f>
        <v>64.204999999999998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12841</v>
      </c>
      <c r="G188" s="4">
        <v>0</v>
      </c>
      <c r="H188" s="4">
        <v>12841</v>
      </c>
      <c r="I188" s="4">
        <v>0</v>
      </c>
      <c r="J188" s="4">
        <v>0</v>
      </c>
      <c r="K188" s="4">
        <f>E188-F188</f>
        <v>7159</v>
      </c>
      <c r="L188" s="4">
        <f>D188-F188</f>
        <v>7159</v>
      </c>
      <c r="M188" s="4">
        <f>IF(E188=0,0,(F188/E188)*100)</f>
        <v>64.204999999999998</v>
      </c>
      <c r="N188" s="4">
        <f>D188-H188</f>
        <v>7159</v>
      </c>
      <c r="O188" s="4">
        <f>E188-H188</f>
        <v>7159</v>
      </c>
      <c r="P188" s="4">
        <f>IF(E188=0,0,(H188/E188)*100)</f>
        <v>64.204999999999998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12841</v>
      </c>
      <c r="G189" s="4">
        <v>0</v>
      </c>
      <c r="H189" s="4">
        <v>12841</v>
      </c>
      <c r="I189" s="4">
        <v>0</v>
      </c>
      <c r="J189" s="4">
        <v>0</v>
      </c>
      <c r="K189" s="4">
        <f>E189-F189</f>
        <v>5809</v>
      </c>
      <c r="L189" s="4">
        <f>D189-F189</f>
        <v>5809</v>
      </c>
      <c r="M189" s="4">
        <f>IF(E189=0,0,(F189/E189)*100)</f>
        <v>68.852546916890077</v>
      </c>
      <c r="N189" s="4">
        <f>D189-H189</f>
        <v>5809</v>
      </c>
      <c r="O189" s="4">
        <f>E189-H189</f>
        <v>5809</v>
      </c>
      <c r="P189" s="4">
        <f>IF(E189=0,0,(H189/E189)*100)</f>
        <v>68.852546916890077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325000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325000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325000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325000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325000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325000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325000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325000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325000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325000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325000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325000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325000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325000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325000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20740</v>
      </c>
      <c r="F196" s="7">
        <v>14824.95</v>
      </c>
      <c r="G196" s="7">
        <v>0</v>
      </c>
      <c r="H196" s="7">
        <v>14824.95</v>
      </c>
      <c r="I196" s="7">
        <v>0</v>
      </c>
      <c r="J196" s="7">
        <v>0</v>
      </c>
      <c r="K196" s="7">
        <f>E196-F196</f>
        <v>5915.0499999999993</v>
      </c>
      <c r="L196" s="7">
        <f>D196-F196</f>
        <v>25715.05</v>
      </c>
      <c r="M196" s="7">
        <f>IF(E196=0,0,(F196/E196)*100)</f>
        <v>71.479990356798467</v>
      </c>
      <c r="N196" s="7">
        <f>D196-H196</f>
        <v>25715.05</v>
      </c>
      <c r="O196" s="7">
        <f>E196-H196</f>
        <v>5915.0499999999993</v>
      </c>
      <c r="P196" s="7">
        <f>IF(E196=0,0,(H196/E196)*100)</f>
        <v>71.479990356798467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20740</v>
      </c>
      <c r="F197" s="4">
        <v>14824.95</v>
      </c>
      <c r="G197" s="4">
        <v>0</v>
      </c>
      <c r="H197" s="4">
        <v>14824.95</v>
      </c>
      <c r="I197" s="4">
        <v>0</v>
      </c>
      <c r="J197" s="4">
        <v>0</v>
      </c>
      <c r="K197" s="4">
        <f>E197-F197</f>
        <v>5915.0499999999993</v>
      </c>
      <c r="L197" s="4">
        <f>D197-F197</f>
        <v>25715.05</v>
      </c>
      <c r="M197" s="4">
        <f>IF(E197=0,0,(F197/E197)*100)</f>
        <v>71.479990356798467</v>
      </c>
      <c r="N197" s="4">
        <f>D197-H197</f>
        <v>25715.05</v>
      </c>
      <c r="O197" s="4">
        <f>E197-H197</f>
        <v>5915.0499999999993</v>
      </c>
      <c r="P197" s="4">
        <f>IF(E197=0,0,(H197/E197)*100)</f>
        <v>71.479990356798467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124.95</v>
      </c>
      <c r="G198" s="4">
        <v>0</v>
      </c>
      <c r="H198" s="4">
        <v>124.95</v>
      </c>
      <c r="I198" s="4">
        <v>0</v>
      </c>
      <c r="J198" s="4">
        <v>0</v>
      </c>
      <c r="K198" s="4">
        <f>E198-F198</f>
        <v>415.05</v>
      </c>
      <c r="L198" s="4">
        <f>D198-F198</f>
        <v>415.05</v>
      </c>
      <c r="M198" s="4">
        <f>IF(E198=0,0,(F198/E198)*100)</f>
        <v>23.138888888888889</v>
      </c>
      <c r="N198" s="4">
        <f>D198-H198</f>
        <v>415.05</v>
      </c>
      <c r="O198" s="4">
        <f>E198-H198</f>
        <v>415.05</v>
      </c>
      <c r="P198" s="4">
        <f>IF(E198=0,0,(H198/E198)*100)</f>
        <v>23.138888888888889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124.95</v>
      </c>
      <c r="G199" s="4">
        <v>0</v>
      </c>
      <c r="H199" s="4">
        <v>124.95</v>
      </c>
      <c r="I199" s="4">
        <v>0</v>
      </c>
      <c r="J199" s="4">
        <v>0</v>
      </c>
      <c r="K199" s="4">
        <f>E199-F199</f>
        <v>415.05</v>
      </c>
      <c r="L199" s="4">
        <f>D199-F199</f>
        <v>415.05</v>
      </c>
      <c r="M199" s="4">
        <f>IF(E199=0,0,(F199/E199)*100)</f>
        <v>23.138888888888889</v>
      </c>
      <c r="N199" s="4">
        <f>D199-H199</f>
        <v>415.05</v>
      </c>
      <c r="O199" s="4">
        <f>E199-H199</f>
        <v>415.05</v>
      </c>
      <c r="P199" s="4">
        <f>IF(E199=0,0,(H199/E199)*100)</f>
        <v>23.138888888888889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20200</v>
      </c>
      <c r="F200" s="4">
        <v>14700</v>
      </c>
      <c r="G200" s="4">
        <v>0</v>
      </c>
      <c r="H200" s="4">
        <v>14700</v>
      </c>
      <c r="I200" s="4">
        <v>0</v>
      </c>
      <c r="J200" s="4">
        <v>0</v>
      </c>
      <c r="K200" s="4">
        <f>E200-F200</f>
        <v>5500</v>
      </c>
      <c r="L200" s="4">
        <f>D200-F200</f>
        <v>25300</v>
      </c>
      <c r="M200" s="4">
        <f>IF(E200=0,0,(F200/E200)*100)</f>
        <v>72.772277227722768</v>
      </c>
      <c r="N200" s="4">
        <f>D200-H200</f>
        <v>25300</v>
      </c>
      <c r="O200" s="4">
        <f>E200-H200</f>
        <v>5500</v>
      </c>
      <c r="P200" s="4">
        <f>IF(E200=0,0,(H200/E200)*100)</f>
        <v>72.772277227722768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20200</v>
      </c>
      <c r="F201" s="4">
        <v>14700</v>
      </c>
      <c r="G201" s="4">
        <v>0</v>
      </c>
      <c r="H201" s="4">
        <v>14700</v>
      </c>
      <c r="I201" s="4">
        <v>0</v>
      </c>
      <c r="J201" s="4">
        <v>0</v>
      </c>
      <c r="K201" s="4">
        <f>E201-F201</f>
        <v>5500</v>
      </c>
      <c r="L201" s="4">
        <f>D201-F201</f>
        <v>25300</v>
      </c>
      <c r="M201" s="4">
        <f>IF(E201=0,0,(F201/E201)*100)</f>
        <v>72.772277227722768</v>
      </c>
      <c r="N201" s="4">
        <f>D201-H201</f>
        <v>25300</v>
      </c>
      <c r="O201" s="4">
        <f>E201-H201</f>
        <v>5500</v>
      </c>
      <c r="P201" s="4">
        <f>IF(E201=0,0,(H201/E201)*100)</f>
        <v>72.772277227722768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149956</v>
      </c>
      <c r="F202" s="7">
        <v>64831.46</v>
      </c>
      <c r="G202" s="7">
        <v>0</v>
      </c>
      <c r="H202" s="7">
        <v>64831.46</v>
      </c>
      <c r="I202" s="7">
        <v>0</v>
      </c>
      <c r="J202" s="7">
        <v>0</v>
      </c>
      <c r="K202" s="7">
        <f>E202-F202</f>
        <v>85124.540000000008</v>
      </c>
      <c r="L202" s="7">
        <f>D202-F202</f>
        <v>235168.54</v>
      </c>
      <c r="M202" s="7">
        <f>IF(E202=0,0,(F202/E202)*100)</f>
        <v>43.233655205526958</v>
      </c>
      <c r="N202" s="7">
        <f>D202-H202</f>
        <v>235168.54</v>
      </c>
      <c r="O202" s="7">
        <f>E202-H202</f>
        <v>85124.540000000008</v>
      </c>
      <c r="P202" s="7">
        <f>IF(E202=0,0,(H202/E202)*100)</f>
        <v>43.233655205526958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149956</v>
      </c>
      <c r="F203" s="4">
        <v>64831.46</v>
      </c>
      <c r="G203" s="4">
        <v>0</v>
      </c>
      <c r="H203" s="4">
        <v>64831.46</v>
      </c>
      <c r="I203" s="4">
        <v>0</v>
      </c>
      <c r="J203" s="4">
        <v>0</v>
      </c>
      <c r="K203" s="4">
        <f>E203-F203</f>
        <v>85124.540000000008</v>
      </c>
      <c r="L203" s="4">
        <f>D203-F203</f>
        <v>235168.54</v>
      </c>
      <c r="M203" s="4">
        <f>IF(E203=0,0,(F203/E203)*100)</f>
        <v>43.233655205526958</v>
      </c>
      <c r="N203" s="4">
        <f>D203-H203</f>
        <v>235168.54</v>
      </c>
      <c r="O203" s="4">
        <f>E203-H203</f>
        <v>85124.540000000008</v>
      </c>
      <c r="P203" s="4">
        <f>IF(E203=0,0,(H203/E203)*100)</f>
        <v>43.233655205526958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144936</v>
      </c>
      <c r="F204" s="4">
        <v>64831.46</v>
      </c>
      <c r="G204" s="4">
        <v>0</v>
      </c>
      <c r="H204" s="4">
        <v>64831.46</v>
      </c>
      <c r="I204" s="4">
        <v>0</v>
      </c>
      <c r="J204" s="4">
        <v>0</v>
      </c>
      <c r="K204" s="4">
        <f>E204-F204</f>
        <v>80104.540000000008</v>
      </c>
      <c r="L204" s="4">
        <f>D204-F204</f>
        <v>225168.54</v>
      </c>
      <c r="M204" s="4">
        <f>IF(E204=0,0,(F204/E204)*100)</f>
        <v>44.73109510404592</v>
      </c>
      <c r="N204" s="4">
        <f>D204-H204</f>
        <v>225168.54</v>
      </c>
      <c r="O204" s="4">
        <f>E204-H204</f>
        <v>80104.540000000008</v>
      </c>
      <c r="P204" s="4">
        <f>IF(E204=0,0,(H204/E204)*100)</f>
        <v>44.73109510404592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118800</v>
      </c>
      <c r="F205" s="4">
        <v>53140.53</v>
      </c>
      <c r="G205" s="4">
        <v>0</v>
      </c>
      <c r="H205" s="4">
        <v>53140.53</v>
      </c>
      <c r="I205" s="4">
        <v>0</v>
      </c>
      <c r="J205" s="4">
        <v>0</v>
      </c>
      <c r="K205" s="4">
        <f>E205-F205</f>
        <v>65659.47</v>
      </c>
      <c r="L205" s="4">
        <f>D205-F205</f>
        <v>184564.47</v>
      </c>
      <c r="M205" s="4">
        <f>IF(E205=0,0,(F205/E205)*100)</f>
        <v>44.731085858585857</v>
      </c>
      <c r="N205" s="4">
        <f>D205-H205</f>
        <v>184564.47</v>
      </c>
      <c r="O205" s="4">
        <f>E205-H205</f>
        <v>65659.47</v>
      </c>
      <c r="P205" s="4">
        <f>IF(E205=0,0,(H205/E205)*100)</f>
        <v>44.731085858585857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118800</v>
      </c>
      <c r="F206" s="4">
        <v>53140.53</v>
      </c>
      <c r="G206" s="4">
        <v>0</v>
      </c>
      <c r="H206" s="4">
        <v>53140.53</v>
      </c>
      <c r="I206" s="4">
        <v>0</v>
      </c>
      <c r="J206" s="4">
        <v>0</v>
      </c>
      <c r="K206" s="4">
        <f>E206-F206</f>
        <v>65659.47</v>
      </c>
      <c r="L206" s="4">
        <f>D206-F206</f>
        <v>184564.47</v>
      </c>
      <c r="M206" s="4">
        <f>IF(E206=0,0,(F206/E206)*100)</f>
        <v>44.731085858585857</v>
      </c>
      <c r="N206" s="4">
        <f>D206-H206</f>
        <v>184564.47</v>
      </c>
      <c r="O206" s="4">
        <f>E206-H206</f>
        <v>65659.47</v>
      </c>
      <c r="P206" s="4">
        <f>IF(E206=0,0,(H206/E206)*100)</f>
        <v>44.731085858585857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26136</v>
      </c>
      <c r="F207" s="4">
        <v>11690.93</v>
      </c>
      <c r="G207" s="4">
        <v>0</v>
      </c>
      <c r="H207" s="4">
        <v>11690.93</v>
      </c>
      <c r="I207" s="4">
        <v>0</v>
      </c>
      <c r="J207" s="4">
        <v>0</v>
      </c>
      <c r="K207" s="4">
        <f>E207-F207</f>
        <v>14445.07</v>
      </c>
      <c r="L207" s="4">
        <f>D207-F207</f>
        <v>40604.07</v>
      </c>
      <c r="M207" s="4">
        <f>IF(E207=0,0,(F207/E207)*100)</f>
        <v>44.731137128864404</v>
      </c>
      <c r="N207" s="4">
        <f>D207-H207</f>
        <v>40604.07</v>
      </c>
      <c r="O207" s="4">
        <f>E207-H207</f>
        <v>14445.07</v>
      </c>
      <c r="P207" s="4">
        <f>IF(E207=0,0,(H207/E207)*100)</f>
        <v>44.731137128864404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5020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5020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5020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5020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5020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5020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942600</v>
      </c>
      <c r="E210" s="7">
        <v>684240</v>
      </c>
      <c r="F210" s="7">
        <v>479845.58</v>
      </c>
      <c r="G210" s="7">
        <v>0</v>
      </c>
      <c r="H210" s="7">
        <v>472820.08</v>
      </c>
      <c r="I210" s="7">
        <v>7025.5</v>
      </c>
      <c r="J210" s="7">
        <v>7025.5</v>
      </c>
      <c r="K210" s="7">
        <f>E210-F210</f>
        <v>204394.41999999998</v>
      </c>
      <c r="L210" s="7">
        <f>D210-F210</f>
        <v>462754.42</v>
      </c>
      <c r="M210" s="7">
        <f>IF(E210=0,0,(F210/E210)*100)</f>
        <v>70.128256167426642</v>
      </c>
      <c r="N210" s="7">
        <f>D210-H210</f>
        <v>469779.92</v>
      </c>
      <c r="O210" s="7">
        <f>E210-H210</f>
        <v>211419.91999999998</v>
      </c>
      <c r="P210" s="7">
        <f>IF(E210=0,0,(H210/E210)*100)</f>
        <v>69.101496550917801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942600</v>
      </c>
      <c r="E211" s="4">
        <v>684240</v>
      </c>
      <c r="F211" s="4">
        <v>479845.58</v>
      </c>
      <c r="G211" s="4">
        <v>0</v>
      </c>
      <c r="H211" s="4">
        <v>472820.08</v>
      </c>
      <c r="I211" s="4">
        <v>7025.5</v>
      </c>
      <c r="J211" s="4">
        <v>7025.5</v>
      </c>
      <c r="K211" s="4">
        <f>E211-F211</f>
        <v>204394.41999999998</v>
      </c>
      <c r="L211" s="4">
        <f>D211-F211</f>
        <v>462754.42</v>
      </c>
      <c r="M211" s="4">
        <f>IF(E211=0,0,(F211/E211)*100)</f>
        <v>70.128256167426642</v>
      </c>
      <c r="N211" s="4">
        <f>D211-H211</f>
        <v>469779.92</v>
      </c>
      <c r="O211" s="4">
        <f>E211-H211</f>
        <v>211419.91999999998</v>
      </c>
      <c r="P211" s="4">
        <f>IF(E211=0,0,(H211/E211)*100)</f>
        <v>69.101496550917801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8840</v>
      </c>
      <c r="F212" s="4">
        <v>2210</v>
      </c>
      <c r="G212" s="4">
        <v>0</v>
      </c>
      <c r="H212" s="4">
        <v>2184.5</v>
      </c>
      <c r="I212" s="4">
        <v>25.5</v>
      </c>
      <c r="J212" s="4">
        <v>25.5</v>
      </c>
      <c r="K212" s="4">
        <f>E212-F212</f>
        <v>6630</v>
      </c>
      <c r="L212" s="4">
        <f>D212-F212</f>
        <v>15390</v>
      </c>
      <c r="M212" s="4">
        <f>IF(E212=0,0,(F212/E212)*100)</f>
        <v>25</v>
      </c>
      <c r="N212" s="4">
        <f>D212-H212</f>
        <v>15415.5</v>
      </c>
      <c r="O212" s="4">
        <f>E212-H212</f>
        <v>6655.5</v>
      </c>
      <c r="P212" s="4">
        <f>IF(E212=0,0,(H212/E212)*100)</f>
        <v>24.711538461538463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8840</v>
      </c>
      <c r="F213" s="4">
        <v>2210</v>
      </c>
      <c r="G213" s="4">
        <v>0</v>
      </c>
      <c r="H213" s="4">
        <v>2184.5</v>
      </c>
      <c r="I213" s="4">
        <v>25.5</v>
      </c>
      <c r="J213" s="4">
        <v>25.5</v>
      </c>
      <c r="K213" s="4">
        <f>E213-F213</f>
        <v>6630</v>
      </c>
      <c r="L213" s="4">
        <f>D213-F213</f>
        <v>15390</v>
      </c>
      <c r="M213" s="4">
        <f>IF(E213=0,0,(F213/E213)*100)</f>
        <v>25</v>
      </c>
      <c r="N213" s="4">
        <f>D213-H213</f>
        <v>15415.5</v>
      </c>
      <c r="O213" s="4">
        <f>E213-H213</f>
        <v>6655.5</v>
      </c>
      <c r="P213" s="4">
        <f>IF(E213=0,0,(H213/E213)*100)</f>
        <v>24.711538461538463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925000</v>
      </c>
      <c r="E214" s="4">
        <v>675400</v>
      </c>
      <c r="F214" s="4">
        <v>477635.58</v>
      </c>
      <c r="G214" s="4">
        <v>0</v>
      </c>
      <c r="H214" s="4">
        <v>470635.58</v>
      </c>
      <c r="I214" s="4">
        <v>7000</v>
      </c>
      <c r="J214" s="4">
        <v>7000</v>
      </c>
      <c r="K214" s="4">
        <f>E214-F214</f>
        <v>197764.41999999998</v>
      </c>
      <c r="L214" s="4">
        <f>D214-F214</f>
        <v>447364.42</v>
      </c>
      <c r="M214" s="4">
        <f>IF(E214=0,0,(F214/E214)*100)</f>
        <v>70.718919159016878</v>
      </c>
      <c r="N214" s="4">
        <f>D214-H214</f>
        <v>454364.42</v>
      </c>
      <c r="O214" s="4">
        <f>E214-H214</f>
        <v>204764.41999999998</v>
      </c>
      <c r="P214" s="4">
        <f>IF(E214=0,0,(H214/E214)*100)</f>
        <v>69.682496298489781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925000</v>
      </c>
      <c r="E215" s="4">
        <v>675400</v>
      </c>
      <c r="F215" s="4">
        <v>477635.58</v>
      </c>
      <c r="G215" s="4">
        <v>0</v>
      </c>
      <c r="H215" s="4">
        <v>470635.58</v>
      </c>
      <c r="I215" s="4">
        <v>7000</v>
      </c>
      <c r="J215" s="4">
        <v>7000</v>
      </c>
      <c r="K215" s="4">
        <f>E215-F215</f>
        <v>197764.41999999998</v>
      </c>
      <c r="L215" s="4">
        <f>D215-F215</f>
        <v>447364.42</v>
      </c>
      <c r="M215" s="4">
        <f>IF(E215=0,0,(F215/E215)*100)</f>
        <v>70.718919159016878</v>
      </c>
      <c r="N215" s="4">
        <f>D215-H215</f>
        <v>454364.42</v>
      </c>
      <c r="O215" s="4">
        <f>E215-H215</f>
        <v>204764.41999999998</v>
      </c>
      <c r="P215" s="4">
        <f>IF(E215=0,0,(H215/E215)*100)</f>
        <v>69.682496298489781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1429927</v>
      </c>
      <c r="F216" s="7">
        <v>1024814.6799999999</v>
      </c>
      <c r="G216" s="7">
        <v>0</v>
      </c>
      <c r="H216" s="7">
        <v>1024814.6799999999</v>
      </c>
      <c r="I216" s="7">
        <v>0</v>
      </c>
      <c r="J216" s="7">
        <v>0</v>
      </c>
      <c r="K216" s="7">
        <f>E216-F216</f>
        <v>405112.32000000007</v>
      </c>
      <c r="L216" s="7">
        <f>D216-F216</f>
        <v>1566139.32</v>
      </c>
      <c r="M216" s="7">
        <f>IF(E216=0,0,(F216/E216)*100)</f>
        <v>71.669020866100155</v>
      </c>
      <c r="N216" s="7">
        <f>D216-H216</f>
        <v>1566139.32</v>
      </c>
      <c r="O216" s="7">
        <f>E216-H216</f>
        <v>405112.32000000007</v>
      </c>
      <c r="P216" s="7">
        <f>IF(E216=0,0,(H216/E216)*100)</f>
        <v>71.669020866100155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1429927</v>
      </c>
      <c r="F217" s="4">
        <v>1024814.6799999999</v>
      </c>
      <c r="G217" s="4">
        <v>0</v>
      </c>
      <c r="H217" s="4">
        <v>1024814.6799999999</v>
      </c>
      <c r="I217" s="4">
        <v>0</v>
      </c>
      <c r="J217" s="4">
        <v>0</v>
      </c>
      <c r="K217" s="4">
        <f>E217-F217</f>
        <v>405112.32000000007</v>
      </c>
      <c r="L217" s="4">
        <f>D217-F217</f>
        <v>1566139.32</v>
      </c>
      <c r="M217" s="4">
        <f>IF(E217=0,0,(F217/E217)*100)</f>
        <v>71.669020866100155</v>
      </c>
      <c r="N217" s="4">
        <f>D217-H217</f>
        <v>1566139.32</v>
      </c>
      <c r="O217" s="4">
        <f>E217-H217</f>
        <v>405112.32000000007</v>
      </c>
      <c r="P217" s="4">
        <f>IF(E217=0,0,(H217/E217)*100)</f>
        <v>71.669020866100155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1228943</v>
      </c>
      <c r="F218" s="4">
        <v>1005970.59</v>
      </c>
      <c r="G218" s="4">
        <v>0</v>
      </c>
      <c r="H218" s="4">
        <v>1005970.59</v>
      </c>
      <c r="I218" s="4">
        <v>0</v>
      </c>
      <c r="J218" s="4">
        <v>0</v>
      </c>
      <c r="K218" s="4">
        <f>E218-F218</f>
        <v>222972.41000000003</v>
      </c>
      <c r="L218" s="4">
        <f>D218-F218</f>
        <v>1324559.4100000001</v>
      </c>
      <c r="M218" s="4">
        <f>IF(E218=0,0,(F218/E218)*100)</f>
        <v>81.856570239628695</v>
      </c>
      <c r="N218" s="4">
        <f>D218-H218</f>
        <v>1324559.4100000001</v>
      </c>
      <c r="O218" s="4">
        <f>E218-H218</f>
        <v>222972.41000000003</v>
      </c>
      <c r="P218" s="4">
        <f>IF(E218=0,0,(H218/E218)*100)</f>
        <v>81.856570239628695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1007330</v>
      </c>
      <c r="F219" s="4">
        <v>828833.99</v>
      </c>
      <c r="G219" s="4">
        <v>0</v>
      </c>
      <c r="H219" s="4">
        <v>828833.99</v>
      </c>
      <c r="I219" s="4">
        <v>0</v>
      </c>
      <c r="J219" s="4">
        <v>0</v>
      </c>
      <c r="K219" s="4">
        <f>E219-F219</f>
        <v>178496.01</v>
      </c>
      <c r="L219" s="4">
        <f>D219-F219</f>
        <v>1081436.01</v>
      </c>
      <c r="M219" s="4">
        <f>IF(E219=0,0,(F219/E219)*100)</f>
        <v>82.280284514508651</v>
      </c>
      <c r="N219" s="4">
        <f>D219-H219</f>
        <v>1081436.01</v>
      </c>
      <c r="O219" s="4">
        <f>E219-H219</f>
        <v>178496.01</v>
      </c>
      <c r="P219" s="4">
        <f>IF(E219=0,0,(H219/E219)*100)</f>
        <v>82.280284514508651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1007330</v>
      </c>
      <c r="F220" s="4">
        <v>828833.99</v>
      </c>
      <c r="G220" s="4">
        <v>0</v>
      </c>
      <c r="H220" s="4">
        <v>828833.99</v>
      </c>
      <c r="I220" s="4">
        <v>0</v>
      </c>
      <c r="J220" s="4">
        <v>0</v>
      </c>
      <c r="K220" s="4">
        <f>E220-F220</f>
        <v>178496.01</v>
      </c>
      <c r="L220" s="4">
        <f>D220-F220</f>
        <v>1081436.01</v>
      </c>
      <c r="M220" s="4">
        <f>IF(E220=0,0,(F220/E220)*100)</f>
        <v>82.280284514508651</v>
      </c>
      <c r="N220" s="4">
        <f>D220-H220</f>
        <v>1081436.01</v>
      </c>
      <c r="O220" s="4">
        <f>E220-H220</f>
        <v>178496.01</v>
      </c>
      <c r="P220" s="4">
        <f>IF(E220=0,0,(H220/E220)*100)</f>
        <v>82.280284514508651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221613</v>
      </c>
      <c r="F221" s="4">
        <v>177136.6</v>
      </c>
      <c r="G221" s="4">
        <v>0</v>
      </c>
      <c r="H221" s="4">
        <v>177136.6</v>
      </c>
      <c r="I221" s="4">
        <v>0</v>
      </c>
      <c r="J221" s="4">
        <v>0</v>
      </c>
      <c r="K221" s="4">
        <f>E221-F221</f>
        <v>44476.399999999994</v>
      </c>
      <c r="L221" s="4">
        <f>D221-F221</f>
        <v>243123.4</v>
      </c>
      <c r="M221" s="4">
        <f>IF(E221=0,0,(F221/E221)*100)</f>
        <v>79.930599739184984</v>
      </c>
      <c r="N221" s="4">
        <f>D221-H221</f>
        <v>243123.4</v>
      </c>
      <c r="O221" s="4">
        <f>E221-H221</f>
        <v>44476.399999999994</v>
      </c>
      <c r="P221" s="4">
        <f>IF(E221=0,0,(H221/E221)*100)</f>
        <v>79.930599739184984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200484</v>
      </c>
      <c r="F222" s="4">
        <v>18844.09</v>
      </c>
      <c r="G222" s="4">
        <v>0</v>
      </c>
      <c r="H222" s="4">
        <v>18844.09</v>
      </c>
      <c r="I222" s="4">
        <v>0</v>
      </c>
      <c r="J222" s="4">
        <v>0</v>
      </c>
      <c r="K222" s="4">
        <f>E222-F222</f>
        <v>181639.91</v>
      </c>
      <c r="L222" s="4">
        <f>D222-F222</f>
        <v>241079.91</v>
      </c>
      <c r="M222" s="4">
        <f>IF(E222=0,0,(F222/E222)*100)</f>
        <v>9.39929869715289</v>
      </c>
      <c r="N222" s="4">
        <f>D222-H222</f>
        <v>241079.91</v>
      </c>
      <c r="O222" s="4">
        <f>E222-H222</f>
        <v>181639.91</v>
      </c>
      <c r="P222" s="4">
        <f>IF(E222=0,0,(H222/E222)*100)</f>
        <v>9.39929869715289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13500</v>
      </c>
      <c r="F223" s="4">
        <v>4808</v>
      </c>
      <c r="G223" s="4">
        <v>0</v>
      </c>
      <c r="H223" s="4">
        <v>4808</v>
      </c>
      <c r="I223" s="4">
        <v>0</v>
      </c>
      <c r="J223" s="4">
        <v>0</v>
      </c>
      <c r="K223" s="4">
        <f>E223-F223</f>
        <v>8692</v>
      </c>
      <c r="L223" s="4">
        <f>D223-F223</f>
        <v>21692</v>
      </c>
      <c r="M223" s="4">
        <f>IF(E223=0,0,(F223/E223)*100)</f>
        <v>35.614814814814814</v>
      </c>
      <c r="N223" s="4">
        <f>D223-H223</f>
        <v>21692</v>
      </c>
      <c r="O223" s="4">
        <f>E223-H223</f>
        <v>8692</v>
      </c>
      <c r="P223" s="4">
        <f>IF(E223=0,0,(H223/E223)*100)</f>
        <v>35.614814814814814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14500</v>
      </c>
      <c r="F224" s="4">
        <v>9089.07</v>
      </c>
      <c r="G224" s="4">
        <v>0</v>
      </c>
      <c r="H224" s="4">
        <v>9089.07</v>
      </c>
      <c r="I224" s="4">
        <v>0</v>
      </c>
      <c r="J224" s="4">
        <v>0</v>
      </c>
      <c r="K224" s="4">
        <f>E224-F224</f>
        <v>5410.93</v>
      </c>
      <c r="L224" s="4">
        <f>D224-F224</f>
        <v>18350.93</v>
      </c>
      <c r="M224" s="4">
        <f>IF(E224=0,0,(F224/E224)*100)</f>
        <v>62.683241379310338</v>
      </c>
      <c r="N224" s="4">
        <f>D224-H224</f>
        <v>18350.93</v>
      </c>
      <c r="O224" s="4">
        <f>E224-H224</f>
        <v>5410.93</v>
      </c>
      <c r="P224" s="4">
        <f>IF(E224=0,0,(H224/E224)*100)</f>
        <v>62.683241379310338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2500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2380</v>
      </c>
      <c r="L225" s="4">
        <f>D225-F225</f>
        <v>3880</v>
      </c>
      <c r="M225" s="4">
        <f>IF(E225=0,0,(F225/E225)*100)</f>
        <v>4.8</v>
      </c>
      <c r="N225" s="4">
        <f>D225-H225</f>
        <v>3880</v>
      </c>
      <c r="O225" s="4">
        <f>E225-H225</f>
        <v>2380</v>
      </c>
      <c r="P225" s="4">
        <f>IF(E225=0,0,(H225/E225)*100)</f>
        <v>4.8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169984</v>
      </c>
      <c r="F226" s="4">
        <v>4827.0200000000004</v>
      </c>
      <c r="G226" s="4">
        <v>0</v>
      </c>
      <c r="H226" s="4">
        <v>4827.0200000000004</v>
      </c>
      <c r="I226" s="4">
        <v>0</v>
      </c>
      <c r="J226" s="4">
        <v>0</v>
      </c>
      <c r="K226" s="4">
        <f>E226-F226</f>
        <v>165156.98000000001</v>
      </c>
      <c r="L226" s="4">
        <f>D226-F226</f>
        <v>197156.98</v>
      </c>
      <c r="M226" s="4">
        <f>IF(E226=0,0,(F226/E226)*100)</f>
        <v>2.8396907944277112</v>
      </c>
      <c r="N226" s="4">
        <f>D226-H226</f>
        <v>197156.98</v>
      </c>
      <c r="O226" s="4">
        <f>E226-H226</f>
        <v>165156.98000000001</v>
      </c>
      <c r="P226" s="4">
        <f>IF(E226=0,0,(H226/E226)*100)</f>
        <v>2.8396907944277112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14151</v>
      </c>
      <c r="F227" s="4">
        <v>4827.0200000000004</v>
      </c>
      <c r="G227" s="4">
        <v>0</v>
      </c>
      <c r="H227" s="4">
        <v>4827.0200000000004</v>
      </c>
      <c r="I227" s="4">
        <v>0</v>
      </c>
      <c r="J227" s="4">
        <v>0</v>
      </c>
      <c r="K227" s="4">
        <f>E227-F227</f>
        <v>9323.98</v>
      </c>
      <c r="L227" s="4">
        <f>D227-F227</f>
        <v>19323.98</v>
      </c>
      <c r="M227" s="4">
        <f>IF(E227=0,0,(F227/E227)*100)</f>
        <v>34.110804890113776</v>
      </c>
      <c r="N227" s="4">
        <f>D227-H227</f>
        <v>19323.98</v>
      </c>
      <c r="O227" s="4">
        <f>E227-H227</f>
        <v>9323.98</v>
      </c>
      <c r="P227" s="4">
        <f>IF(E227=0,0,(H227/E227)*100)</f>
        <v>34.110804890113776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155833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155833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155833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59933</v>
      </c>
      <c r="F230" s="7">
        <v>40621.550000000003</v>
      </c>
      <c r="G230" s="7">
        <v>0</v>
      </c>
      <c r="H230" s="7">
        <v>40621.550000000003</v>
      </c>
      <c r="I230" s="7">
        <v>0</v>
      </c>
      <c r="J230" s="7">
        <v>0</v>
      </c>
      <c r="K230" s="7">
        <f>E230-F230</f>
        <v>19311.449999999997</v>
      </c>
      <c r="L230" s="7">
        <f>D230-F230</f>
        <v>50176.45</v>
      </c>
      <c r="M230" s="7">
        <f>IF(E230=0,0,(F230/E230)*100)</f>
        <v>67.778269067124967</v>
      </c>
      <c r="N230" s="7">
        <f>D230-H230</f>
        <v>50176.45</v>
      </c>
      <c r="O230" s="7">
        <f>E230-H230</f>
        <v>19311.449999999997</v>
      </c>
      <c r="P230" s="7">
        <f>IF(E230=0,0,(H230/E230)*100)</f>
        <v>67.778269067124967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59933</v>
      </c>
      <c r="F231" s="4">
        <v>40621.550000000003</v>
      </c>
      <c r="G231" s="4">
        <v>0</v>
      </c>
      <c r="H231" s="4">
        <v>40621.550000000003</v>
      </c>
      <c r="I231" s="4">
        <v>0</v>
      </c>
      <c r="J231" s="4">
        <v>0</v>
      </c>
      <c r="K231" s="4">
        <f>E231-F231</f>
        <v>19311.449999999997</v>
      </c>
      <c r="L231" s="4">
        <f>D231-F231</f>
        <v>50176.45</v>
      </c>
      <c r="M231" s="4">
        <f>IF(E231=0,0,(F231/E231)*100)</f>
        <v>67.778269067124967</v>
      </c>
      <c r="N231" s="4">
        <f>D231-H231</f>
        <v>50176.45</v>
      </c>
      <c r="O231" s="4">
        <f>E231-H231</f>
        <v>19311.449999999997</v>
      </c>
      <c r="P231" s="4">
        <f>IF(E231=0,0,(H231/E231)*100)</f>
        <v>67.778269067124967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57533</v>
      </c>
      <c r="F232" s="4">
        <v>39991.550000000003</v>
      </c>
      <c r="G232" s="4">
        <v>0</v>
      </c>
      <c r="H232" s="4">
        <v>39991.550000000003</v>
      </c>
      <c r="I232" s="4">
        <v>0</v>
      </c>
      <c r="J232" s="4">
        <v>0</v>
      </c>
      <c r="K232" s="4">
        <f>E232-F232</f>
        <v>17541.449999999997</v>
      </c>
      <c r="L232" s="4">
        <f>D232-F232</f>
        <v>47786.45</v>
      </c>
      <c r="M232" s="4">
        <f>IF(E232=0,0,(F232/E232)*100)</f>
        <v>69.510628682669079</v>
      </c>
      <c r="N232" s="4">
        <f>D232-H232</f>
        <v>47786.45</v>
      </c>
      <c r="O232" s="4">
        <f>E232-H232</f>
        <v>17541.449999999997</v>
      </c>
      <c r="P232" s="4">
        <f>IF(E232=0,0,(H232/E232)*100)</f>
        <v>69.510628682669079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47633</v>
      </c>
      <c r="F233" s="4">
        <v>32779.96</v>
      </c>
      <c r="G233" s="4">
        <v>0</v>
      </c>
      <c r="H233" s="4">
        <v>32779.96</v>
      </c>
      <c r="I233" s="4">
        <v>0</v>
      </c>
      <c r="J233" s="4">
        <v>0</v>
      </c>
      <c r="K233" s="4">
        <f>E233-F233</f>
        <v>14853.04</v>
      </c>
      <c r="L233" s="4">
        <f>D233-F233</f>
        <v>39644.04</v>
      </c>
      <c r="M233" s="4">
        <f>IF(E233=0,0,(F233/E233)*100)</f>
        <v>68.817752398547228</v>
      </c>
      <c r="N233" s="4">
        <f>D233-H233</f>
        <v>39644.04</v>
      </c>
      <c r="O233" s="4">
        <f>E233-H233</f>
        <v>14853.04</v>
      </c>
      <c r="P233" s="4">
        <f>IF(E233=0,0,(H233/E233)*100)</f>
        <v>68.817752398547228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47633</v>
      </c>
      <c r="F234" s="4">
        <v>32779.96</v>
      </c>
      <c r="G234" s="4">
        <v>0</v>
      </c>
      <c r="H234" s="4">
        <v>32779.96</v>
      </c>
      <c r="I234" s="4">
        <v>0</v>
      </c>
      <c r="J234" s="4">
        <v>0</v>
      </c>
      <c r="K234" s="4">
        <f>E234-F234</f>
        <v>14853.04</v>
      </c>
      <c r="L234" s="4">
        <f>D234-F234</f>
        <v>39644.04</v>
      </c>
      <c r="M234" s="4">
        <f>IF(E234=0,0,(F234/E234)*100)</f>
        <v>68.817752398547228</v>
      </c>
      <c r="N234" s="4">
        <f>D234-H234</f>
        <v>39644.04</v>
      </c>
      <c r="O234" s="4">
        <f>E234-H234</f>
        <v>14853.04</v>
      </c>
      <c r="P234" s="4">
        <f>IF(E234=0,0,(H234/E234)*100)</f>
        <v>68.817752398547228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9900</v>
      </c>
      <c r="F235" s="4">
        <v>7211.59</v>
      </c>
      <c r="G235" s="4">
        <v>0</v>
      </c>
      <c r="H235" s="4">
        <v>7211.59</v>
      </c>
      <c r="I235" s="4">
        <v>0</v>
      </c>
      <c r="J235" s="4">
        <v>0</v>
      </c>
      <c r="K235" s="4">
        <f>E235-F235</f>
        <v>2688.41</v>
      </c>
      <c r="L235" s="4">
        <f>D235-F235</f>
        <v>8142.41</v>
      </c>
      <c r="M235" s="4">
        <f>IF(E235=0,0,(F235/E235)*100)</f>
        <v>72.844343434343443</v>
      </c>
      <c r="N235" s="4">
        <f>D235-H235</f>
        <v>8142.41</v>
      </c>
      <c r="O235" s="4">
        <f>E235-H235</f>
        <v>2688.41</v>
      </c>
      <c r="P235" s="4">
        <f>IF(E235=0,0,(H235/E235)*100)</f>
        <v>72.844343434343443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1770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1770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1770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770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770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770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600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600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600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400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400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400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4566337</v>
      </c>
      <c r="E241" s="7">
        <v>3022308</v>
      </c>
      <c r="F241" s="7">
        <v>1568450.4800000002</v>
      </c>
      <c r="G241" s="7">
        <v>0</v>
      </c>
      <c r="H241" s="7">
        <v>1568450.4800000002</v>
      </c>
      <c r="I241" s="7">
        <v>0</v>
      </c>
      <c r="J241" s="7">
        <v>0</v>
      </c>
      <c r="K241" s="7">
        <f>E241-F241</f>
        <v>1453857.5199999998</v>
      </c>
      <c r="L241" s="7">
        <f>D241-F241</f>
        <v>2997886.5199999996</v>
      </c>
      <c r="M241" s="7">
        <f>IF(E241=0,0,(F241/E241)*100)</f>
        <v>51.895785604908575</v>
      </c>
      <c r="N241" s="7">
        <f>D241-H241</f>
        <v>2997886.5199999996</v>
      </c>
      <c r="O241" s="7">
        <f>E241-H241</f>
        <v>1453857.5199999998</v>
      </c>
      <c r="P241" s="7">
        <f>IF(E241=0,0,(H241/E241)*100)</f>
        <v>51.895785604908575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4566337</v>
      </c>
      <c r="E242" s="4">
        <v>3022308</v>
      </c>
      <c r="F242" s="4">
        <v>1568450.4800000002</v>
      </c>
      <c r="G242" s="4">
        <v>0</v>
      </c>
      <c r="H242" s="4">
        <v>1568450.4800000002</v>
      </c>
      <c r="I242" s="4">
        <v>0</v>
      </c>
      <c r="J242" s="4">
        <v>0</v>
      </c>
      <c r="K242" s="4">
        <f>E242-F242</f>
        <v>1453857.5199999998</v>
      </c>
      <c r="L242" s="4">
        <f>D242-F242</f>
        <v>2997886.5199999996</v>
      </c>
      <c r="M242" s="4">
        <f>IF(E242=0,0,(F242/E242)*100)</f>
        <v>51.895785604908575</v>
      </c>
      <c r="N242" s="4">
        <f>D242-H242</f>
        <v>2997886.5199999996</v>
      </c>
      <c r="O242" s="4">
        <f>E242-H242</f>
        <v>1453857.5199999998</v>
      </c>
      <c r="P242" s="4">
        <f>IF(E242=0,0,(H242/E242)*100)</f>
        <v>51.895785604908575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1854116</v>
      </c>
      <c r="F243" s="4">
        <v>1223346.28</v>
      </c>
      <c r="G243" s="4">
        <v>0</v>
      </c>
      <c r="H243" s="4">
        <v>1223346.28</v>
      </c>
      <c r="I243" s="4">
        <v>0</v>
      </c>
      <c r="J243" s="4">
        <v>0</v>
      </c>
      <c r="K243" s="4">
        <f>E243-F243</f>
        <v>630769.72</v>
      </c>
      <c r="L243" s="4">
        <f>D243-F243</f>
        <v>2051393.72</v>
      </c>
      <c r="M243" s="4">
        <f>IF(E243=0,0,(F243/E243)*100)</f>
        <v>65.980029296980334</v>
      </c>
      <c r="N243" s="4">
        <f>D243-H243</f>
        <v>2051393.72</v>
      </c>
      <c r="O243" s="4">
        <f>E243-H243</f>
        <v>630769.72</v>
      </c>
      <c r="P243" s="4">
        <f>IF(E243=0,0,(H243/E243)*100)</f>
        <v>65.980029296980334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1526761</v>
      </c>
      <c r="F244" s="4">
        <v>994465.43</v>
      </c>
      <c r="G244" s="4">
        <v>0</v>
      </c>
      <c r="H244" s="4">
        <v>994465.43</v>
      </c>
      <c r="I244" s="4">
        <v>0</v>
      </c>
      <c r="J244" s="4">
        <v>0</v>
      </c>
      <c r="K244" s="4">
        <f>E244-F244</f>
        <v>532295.56999999995</v>
      </c>
      <c r="L244" s="4">
        <f>D244-F244</f>
        <v>1696741.5699999998</v>
      </c>
      <c r="M244" s="4">
        <f>IF(E244=0,0,(F244/E244)*100)</f>
        <v>65.135632230584889</v>
      </c>
      <c r="N244" s="4">
        <f>D244-H244</f>
        <v>1696741.5699999998</v>
      </c>
      <c r="O244" s="4">
        <f>E244-H244</f>
        <v>532295.56999999995</v>
      </c>
      <c r="P244" s="4">
        <f>IF(E244=0,0,(H244/E244)*100)</f>
        <v>65.135632230584889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1526761</v>
      </c>
      <c r="F245" s="4">
        <v>994465.43</v>
      </c>
      <c r="G245" s="4">
        <v>0</v>
      </c>
      <c r="H245" s="4">
        <v>994465.43</v>
      </c>
      <c r="I245" s="4">
        <v>0</v>
      </c>
      <c r="J245" s="4">
        <v>0</v>
      </c>
      <c r="K245" s="4">
        <f>E245-F245</f>
        <v>532295.56999999995</v>
      </c>
      <c r="L245" s="4">
        <f>D245-F245</f>
        <v>1696741.5699999998</v>
      </c>
      <c r="M245" s="4">
        <f>IF(E245=0,0,(F245/E245)*100)</f>
        <v>65.135632230584889</v>
      </c>
      <c r="N245" s="4">
        <f>D245-H245</f>
        <v>1696741.5699999998</v>
      </c>
      <c r="O245" s="4">
        <f>E245-H245</f>
        <v>532295.56999999995</v>
      </c>
      <c r="P245" s="4">
        <f>IF(E245=0,0,(H245/E245)*100)</f>
        <v>65.135632230584889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327355</v>
      </c>
      <c r="F246" s="4">
        <v>228880.85</v>
      </c>
      <c r="G246" s="4">
        <v>0</v>
      </c>
      <c r="H246" s="4">
        <v>228880.85</v>
      </c>
      <c r="I246" s="4">
        <v>0</v>
      </c>
      <c r="J246" s="4">
        <v>0</v>
      </c>
      <c r="K246" s="4">
        <f>E246-F246</f>
        <v>98474.15</v>
      </c>
      <c r="L246" s="4">
        <f>D246-F246</f>
        <v>354652.15</v>
      </c>
      <c r="M246" s="4">
        <f>IF(E246=0,0,(F246/E246)*100)</f>
        <v>69.918238609460687</v>
      </c>
      <c r="N246" s="4">
        <f>D246-H246</f>
        <v>354652.15</v>
      </c>
      <c r="O246" s="4">
        <f>E246-H246</f>
        <v>98474.15</v>
      </c>
      <c r="P246" s="4">
        <f>IF(E246=0,0,(H246/E246)*100)</f>
        <v>69.918238609460687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1280727</v>
      </c>
      <c r="E247" s="4">
        <v>1157322</v>
      </c>
      <c r="F247" s="4">
        <v>342999.71</v>
      </c>
      <c r="G247" s="4">
        <v>0</v>
      </c>
      <c r="H247" s="4">
        <v>342999.71</v>
      </c>
      <c r="I247" s="4">
        <v>0</v>
      </c>
      <c r="J247" s="4">
        <v>0</v>
      </c>
      <c r="K247" s="4">
        <f>E247-F247</f>
        <v>814322.29</v>
      </c>
      <c r="L247" s="4">
        <f>D247-F247</f>
        <v>937727.29</v>
      </c>
      <c r="M247" s="4">
        <f>IF(E247=0,0,(F247/E247)*100)</f>
        <v>29.637361944212586</v>
      </c>
      <c r="N247" s="4">
        <f>D247-H247</f>
        <v>937727.29</v>
      </c>
      <c r="O247" s="4">
        <f>E247-H247</f>
        <v>814322.29</v>
      </c>
      <c r="P247" s="4">
        <f>IF(E247=0,0,(H247/E247)*100)</f>
        <v>29.637361944212586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116272</v>
      </c>
      <c r="E248" s="4">
        <v>97079</v>
      </c>
      <c r="F248" s="4">
        <v>64144.09</v>
      </c>
      <c r="G248" s="4">
        <v>0</v>
      </c>
      <c r="H248" s="4">
        <v>64144.09</v>
      </c>
      <c r="I248" s="4">
        <v>0</v>
      </c>
      <c r="J248" s="4">
        <v>0</v>
      </c>
      <c r="K248" s="4">
        <f>E248-F248</f>
        <v>32934.910000000003</v>
      </c>
      <c r="L248" s="4">
        <f>D248-F248</f>
        <v>52127.91</v>
      </c>
      <c r="M248" s="4">
        <f>IF(E248=0,0,(F248/E248)*100)</f>
        <v>66.074114896115532</v>
      </c>
      <c r="N248" s="4">
        <f>D248-H248</f>
        <v>52127.91</v>
      </c>
      <c r="O248" s="4">
        <f>E248-H248</f>
        <v>32934.910000000003</v>
      </c>
      <c r="P248" s="4">
        <f>IF(E248=0,0,(H248/E248)*100)</f>
        <v>66.074114896115532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312631</v>
      </c>
      <c r="E249" s="4">
        <v>256751</v>
      </c>
      <c r="F249" s="4">
        <v>230128.93</v>
      </c>
      <c r="G249" s="4">
        <v>0</v>
      </c>
      <c r="H249" s="4">
        <v>230128.93</v>
      </c>
      <c r="I249" s="4">
        <v>0</v>
      </c>
      <c r="J249" s="4">
        <v>0</v>
      </c>
      <c r="K249" s="4">
        <f>E249-F249</f>
        <v>26622.070000000007</v>
      </c>
      <c r="L249" s="4">
        <f>D249-F249</f>
        <v>82502.070000000007</v>
      </c>
      <c r="M249" s="4">
        <f>IF(E249=0,0,(F249/E249)*100)</f>
        <v>89.631171835747466</v>
      </c>
      <c r="N249" s="4">
        <f>D249-H249</f>
        <v>82502.070000000007</v>
      </c>
      <c r="O249" s="4">
        <f>E249-H249</f>
        <v>26622.070000000007</v>
      </c>
      <c r="P249" s="4">
        <f>IF(E249=0,0,(H249/E249)*100)</f>
        <v>89.631171835747466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3400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3200.3</v>
      </c>
      <c r="L250" s="4">
        <f>D250-F250</f>
        <v>5000.3</v>
      </c>
      <c r="M250" s="4">
        <f>IF(E250=0,0,(F250/E250)*100)</f>
        <v>5.8735294117647054</v>
      </c>
      <c r="N250" s="4">
        <f>D250-H250</f>
        <v>5000.3</v>
      </c>
      <c r="O250" s="4">
        <f>E250-H250</f>
        <v>3200.3</v>
      </c>
      <c r="P250" s="4">
        <f>IF(E250=0,0,(H250/E250)*100)</f>
        <v>5.8735294117647054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795200</v>
      </c>
      <c r="F251" s="4">
        <v>48526.99</v>
      </c>
      <c r="G251" s="4">
        <v>0</v>
      </c>
      <c r="H251" s="4">
        <v>48526.99</v>
      </c>
      <c r="I251" s="4">
        <v>0</v>
      </c>
      <c r="J251" s="4">
        <v>0</v>
      </c>
      <c r="K251" s="4">
        <f>E251-F251</f>
        <v>746673.01</v>
      </c>
      <c r="L251" s="4">
        <f>D251-F251</f>
        <v>793205.01</v>
      </c>
      <c r="M251" s="4">
        <f>IF(E251=0,0,(F251/E251)*100)</f>
        <v>6.102488682092555</v>
      </c>
      <c r="N251" s="4">
        <f>D251-H251</f>
        <v>793205.01</v>
      </c>
      <c r="O251" s="4">
        <f>E251-H251</f>
        <v>746673.01</v>
      </c>
      <c r="P251" s="4">
        <f>IF(E251=0,0,(H251/E251)*100)</f>
        <v>6.102488682092555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2600</v>
      </c>
      <c r="F252" s="4">
        <v>2023.84</v>
      </c>
      <c r="G252" s="4">
        <v>0</v>
      </c>
      <c r="H252" s="4">
        <v>2023.84</v>
      </c>
      <c r="I252" s="4">
        <v>0</v>
      </c>
      <c r="J252" s="4">
        <v>0</v>
      </c>
      <c r="K252" s="4">
        <f>E252-F252</f>
        <v>576.16000000000008</v>
      </c>
      <c r="L252" s="4">
        <f>D252-F252</f>
        <v>2976.16</v>
      </c>
      <c r="M252" s="4">
        <f>IF(E252=0,0,(F252/E252)*100)</f>
        <v>77.84</v>
      </c>
      <c r="N252" s="4">
        <f>D252-H252</f>
        <v>2976.16</v>
      </c>
      <c r="O252" s="4">
        <f>E252-H252</f>
        <v>576.16000000000008</v>
      </c>
      <c r="P252" s="4">
        <f>IF(E252=0,0,(H252/E252)*100)</f>
        <v>77.84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78300</v>
      </c>
      <c r="F253" s="4">
        <v>45571.55</v>
      </c>
      <c r="G253" s="4">
        <v>0</v>
      </c>
      <c r="H253" s="4">
        <v>45571.55</v>
      </c>
      <c r="I253" s="4">
        <v>0</v>
      </c>
      <c r="J253" s="4">
        <v>0</v>
      </c>
      <c r="K253" s="4">
        <f>E253-F253</f>
        <v>32728.449999999997</v>
      </c>
      <c r="L253" s="4">
        <f>D253-F253</f>
        <v>76860.45</v>
      </c>
      <c r="M253" s="4">
        <f>IF(E253=0,0,(F253/E253)*100)</f>
        <v>58.201213282247764</v>
      </c>
      <c r="N253" s="4">
        <f>D253-H253</f>
        <v>76860.45</v>
      </c>
      <c r="O253" s="4">
        <f>E253-H253</f>
        <v>32728.449999999997</v>
      </c>
      <c r="P253" s="4">
        <f>IF(E253=0,0,(H253/E253)*100)</f>
        <v>58.201213282247764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714300</v>
      </c>
      <c r="F254" s="4">
        <v>931.6</v>
      </c>
      <c r="G254" s="4">
        <v>0</v>
      </c>
      <c r="H254" s="4">
        <v>931.6</v>
      </c>
      <c r="I254" s="4">
        <v>0</v>
      </c>
      <c r="J254" s="4">
        <v>0</v>
      </c>
      <c r="K254" s="4">
        <f>E254-F254</f>
        <v>713368.4</v>
      </c>
      <c r="L254" s="4">
        <f>D254-F254</f>
        <v>713368.4</v>
      </c>
      <c r="M254" s="4">
        <f>IF(E254=0,0,(F254/E254)*100)</f>
        <v>0.13042139157216856</v>
      </c>
      <c r="N254" s="4">
        <f>D254-H254</f>
        <v>713368.4</v>
      </c>
      <c r="O254" s="4">
        <f>E254-H254</f>
        <v>713368.4</v>
      </c>
      <c r="P254" s="4">
        <f>IF(E254=0,0,(H254/E254)*100)</f>
        <v>0.13042139157216856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4892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4892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4892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4892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4892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4892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2104.4899999999998</v>
      </c>
      <c r="G257" s="4">
        <v>0</v>
      </c>
      <c r="H257" s="4">
        <v>2104.4899999999998</v>
      </c>
      <c r="I257" s="4">
        <v>0</v>
      </c>
      <c r="J257" s="4">
        <v>0</v>
      </c>
      <c r="K257" s="4">
        <f>E257-F257</f>
        <v>8765.51</v>
      </c>
      <c r="L257" s="4">
        <f>D257-F257</f>
        <v>8765.51</v>
      </c>
      <c r="M257" s="4">
        <f>IF(E257=0,0,(F257/E257)*100)</f>
        <v>19.360533578656852</v>
      </c>
      <c r="N257" s="4">
        <f>D257-H257</f>
        <v>8765.51</v>
      </c>
      <c r="O257" s="4">
        <f>E257-H257</f>
        <v>8765.51</v>
      </c>
      <c r="P257" s="4">
        <f>IF(E257=0,0,(H257/E257)*100)</f>
        <v>19.360533578656852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306192</v>
      </c>
      <c r="F258" s="7">
        <v>216226.55</v>
      </c>
      <c r="G258" s="7">
        <v>0</v>
      </c>
      <c r="H258" s="7">
        <v>216226.55</v>
      </c>
      <c r="I258" s="7">
        <v>0</v>
      </c>
      <c r="J258" s="7">
        <v>0</v>
      </c>
      <c r="K258" s="7">
        <f>E258-F258</f>
        <v>89965.450000000012</v>
      </c>
      <c r="L258" s="7">
        <f>D258-F258</f>
        <v>424505.45</v>
      </c>
      <c r="M258" s="7">
        <f>IF(E258=0,0,(F258/E258)*100)</f>
        <v>70.617961932382286</v>
      </c>
      <c r="N258" s="7">
        <f>D258-H258</f>
        <v>424505.45</v>
      </c>
      <c r="O258" s="7">
        <f>E258-H258</f>
        <v>89965.450000000012</v>
      </c>
      <c r="P258" s="7">
        <f>IF(E258=0,0,(H258/E258)*100)</f>
        <v>70.617961932382286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306192</v>
      </c>
      <c r="F259" s="4">
        <v>216226.55</v>
      </c>
      <c r="G259" s="4">
        <v>0</v>
      </c>
      <c r="H259" s="4">
        <v>216226.55</v>
      </c>
      <c r="I259" s="4">
        <v>0</v>
      </c>
      <c r="J259" s="4">
        <v>0</v>
      </c>
      <c r="K259" s="4">
        <f>E259-F259</f>
        <v>89965.450000000012</v>
      </c>
      <c r="L259" s="4">
        <f>D259-F259</f>
        <v>424505.45</v>
      </c>
      <c r="M259" s="4">
        <f>IF(E259=0,0,(F259/E259)*100)</f>
        <v>70.617961932382286</v>
      </c>
      <c r="N259" s="4">
        <f>D259-H259</f>
        <v>424505.45</v>
      </c>
      <c r="O259" s="4">
        <f>E259-H259</f>
        <v>89965.450000000012</v>
      </c>
      <c r="P259" s="4">
        <f>IF(E259=0,0,(H259/E259)*100)</f>
        <v>70.617961932382286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291092</v>
      </c>
      <c r="F260" s="4">
        <v>213859.55</v>
      </c>
      <c r="G260" s="4">
        <v>0</v>
      </c>
      <c r="H260" s="4">
        <v>213859.55</v>
      </c>
      <c r="I260" s="4">
        <v>0</v>
      </c>
      <c r="J260" s="4">
        <v>0</v>
      </c>
      <c r="K260" s="4">
        <f>E260-F260</f>
        <v>77232.450000000012</v>
      </c>
      <c r="L260" s="4">
        <f>D260-F260</f>
        <v>401392.45</v>
      </c>
      <c r="M260" s="4">
        <f>IF(E260=0,0,(F260/E260)*100)</f>
        <v>73.468027290341197</v>
      </c>
      <c r="N260" s="4">
        <f>D260-H260</f>
        <v>401392.45</v>
      </c>
      <c r="O260" s="4">
        <f>E260-H260</f>
        <v>77232.450000000012</v>
      </c>
      <c r="P260" s="4">
        <f>IF(E260=0,0,(H260/E260)*100)</f>
        <v>73.468027290341197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238600</v>
      </c>
      <c r="F261" s="4">
        <v>175787</v>
      </c>
      <c r="G261" s="4">
        <v>0</v>
      </c>
      <c r="H261" s="4">
        <v>175787</v>
      </c>
      <c r="I261" s="4">
        <v>0</v>
      </c>
      <c r="J261" s="4">
        <v>0</v>
      </c>
      <c r="K261" s="4">
        <f>E261-F261</f>
        <v>62813</v>
      </c>
      <c r="L261" s="4">
        <f>D261-F261</f>
        <v>328518</v>
      </c>
      <c r="M261" s="4">
        <f>IF(E261=0,0,(F261/E261)*100)</f>
        <v>73.674350377200341</v>
      </c>
      <c r="N261" s="4">
        <f>D261-H261</f>
        <v>328518</v>
      </c>
      <c r="O261" s="4">
        <f>E261-H261</f>
        <v>62813</v>
      </c>
      <c r="P261" s="4">
        <f>IF(E261=0,0,(H261/E261)*100)</f>
        <v>73.674350377200341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238600</v>
      </c>
      <c r="F262" s="4">
        <v>175787</v>
      </c>
      <c r="G262" s="4">
        <v>0</v>
      </c>
      <c r="H262" s="4">
        <v>175787</v>
      </c>
      <c r="I262" s="4">
        <v>0</v>
      </c>
      <c r="J262" s="4">
        <v>0</v>
      </c>
      <c r="K262" s="4">
        <f>E262-F262</f>
        <v>62813</v>
      </c>
      <c r="L262" s="4">
        <f>D262-F262</f>
        <v>328518</v>
      </c>
      <c r="M262" s="4">
        <f>IF(E262=0,0,(F262/E262)*100)</f>
        <v>73.674350377200341</v>
      </c>
      <c r="N262" s="4">
        <f>D262-H262</f>
        <v>328518</v>
      </c>
      <c r="O262" s="4">
        <f>E262-H262</f>
        <v>62813</v>
      </c>
      <c r="P262" s="4">
        <f>IF(E262=0,0,(H262/E262)*100)</f>
        <v>73.674350377200341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52492</v>
      </c>
      <c r="F263" s="4">
        <v>38072.550000000003</v>
      </c>
      <c r="G263" s="4">
        <v>0</v>
      </c>
      <c r="H263" s="4">
        <v>38072.550000000003</v>
      </c>
      <c r="I263" s="4">
        <v>0</v>
      </c>
      <c r="J263" s="4">
        <v>0</v>
      </c>
      <c r="K263" s="4">
        <f>E263-F263</f>
        <v>14419.449999999997</v>
      </c>
      <c r="L263" s="4">
        <f>D263-F263</f>
        <v>72874.45</v>
      </c>
      <c r="M263" s="4">
        <f>IF(E263=0,0,(F263/E263)*100)</f>
        <v>72.530195077345127</v>
      </c>
      <c r="N263" s="4">
        <f>D263-H263</f>
        <v>72874.45</v>
      </c>
      <c r="O263" s="4">
        <f>E263-H263</f>
        <v>14419.449999999997</v>
      </c>
      <c r="P263" s="4">
        <f>IF(E263=0,0,(H263/E263)*100)</f>
        <v>72.530195077345127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14470</v>
      </c>
      <c r="F264" s="4">
        <v>1737</v>
      </c>
      <c r="G264" s="4">
        <v>0</v>
      </c>
      <c r="H264" s="4">
        <v>1737</v>
      </c>
      <c r="I264" s="4">
        <v>0</v>
      </c>
      <c r="J264" s="4">
        <v>0</v>
      </c>
      <c r="K264" s="4">
        <f>E264-F264</f>
        <v>12733</v>
      </c>
      <c r="L264" s="4">
        <f>D264-F264</f>
        <v>23113</v>
      </c>
      <c r="M264" s="4">
        <f>IF(E264=0,0,(F264/E264)*100)</f>
        <v>12.004146510020734</v>
      </c>
      <c r="N264" s="4">
        <f>D264-H264</f>
        <v>23113</v>
      </c>
      <c r="O264" s="4">
        <f>E264-H264</f>
        <v>12733</v>
      </c>
      <c r="P264" s="4">
        <f>IF(E264=0,0,(H264/E264)*100)</f>
        <v>12.004146510020734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5000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4250</v>
      </c>
      <c r="L265" s="4">
        <f>D265-F265</f>
        <v>7050</v>
      </c>
      <c r="M265" s="4">
        <f>IF(E265=0,0,(F265/E265)*100)</f>
        <v>15</v>
      </c>
      <c r="N265" s="4">
        <f>D265-H265</f>
        <v>7050</v>
      </c>
      <c r="O265" s="4">
        <f>E265-H265</f>
        <v>4250</v>
      </c>
      <c r="P265" s="4">
        <f>IF(E265=0,0,(H265/E265)*100)</f>
        <v>15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7000</v>
      </c>
      <c r="F266" s="4">
        <v>867</v>
      </c>
      <c r="G266" s="4">
        <v>0</v>
      </c>
      <c r="H266" s="4">
        <v>867</v>
      </c>
      <c r="I266" s="4">
        <v>0</v>
      </c>
      <c r="J266" s="4">
        <v>0</v>
      </c>
      <c r="K266" s="4">
        <f>E266-F266</f>
        <v>6133</v>
      </c>
      <c r="L266" s="4">
        <f>D266-F266</f>
        <v>12213</v>
      </c>
      <c r="M266" s="4">
        <f>IF(E266=0,0,(F266/E266)*100)</f>
        <v>12.385714285714286</v>
      </c>
      <c r="N266" s="4">
        <f>D266-H266</f>
        <v>12213</v>
      </c>
      <c r="O266" s="4">
        <f>E266-H266</f>
        <v>6133</v>
      </c>
      <c r="P266" s="4">
        <f>IF(E266=0,0,(H266/E266)*100)</f>
        <v>12.385714285714286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2470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2350</v>
      </c>
      <c r="L267" s="4">
        <f>D267-F267</f>
        <v>3850</v>
      </c>
      <c r="M267" s="4">
        <f>IF(E267=0,0,(F267/E267)*100)</f>
        <v>4.8582995951417001</v>
      </c>
      <c r="N267" s="4">
        <f>D267-H267</f>
        <v>3850</v>
      </c>
      <c r="O267" s="4">
        <f>E267-H267</f>
        <v>2350</v>
      </c>
      <c r="P267" s="4">
        <f>IF(E267=0,0,(H267/E267)*100)</f>
        <v>4.8582995951417001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20120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20120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20120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20120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20120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20120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20120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20120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20120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11000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11000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11000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5000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5000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5000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4120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4120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4120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222600</v>
      </c>
      <c r="F275" s="7">
        <v>83946</v>
      </c>
      <c r="G275" s="7">
        <v>0</v>
      </c>
      <c r="H275" s="7">
        <v>83946</v>
      </c>
      <c r="I275" s="7">
        <v>0</v>
      </c>
      <c r="J275" s="7">
        <v>0</v>
      </c>
      <c r="K275" s="7">
        <f>E275-F275</f>
        <v>138654</v>
      </c>
      <c r="L275" s="7">
        <f>D275-F275</f>
        <v>325554</v>
      </c>
      <c r="M275" s="7">
        <f>IF(E275=0,0,(F275/E275)*100)</f>
        <v>37.711590296495956</v>
      </c>
      <c r="N275" s="7">
        <f>D275-H275</f>
        <v>325554</v>
      </c>
      <c r="O275" s="7">
        <f>E275-H275</f>
        <v>138654</v>
      </c>
      <c r="P275" s="7">
        <f>IF(E275=0,0,(H275/E275)*100)</f>
        <v>37.711590296495956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222600</v>
      </c>
      <c r="F276" s="4">
        <v>83946</v>
      </c>
      <c r="G276" s="4">
        <v>0</v>
      </c>
      <c r="H276" s="4">
        <v>83946</v>
      </c>
      <c r="I276" s="4">
        <v>0</v>
      </c>
      <c r="J276" s="4">
        <v>0</v>
      </c>
      <c r="K276" s="4">
        <f>E276-F276</f>
        <v>138654</v>
      </c>
      <c r="L276" s="4">
        <f>D276-F276</f>
        <v>325554</v>
      </c>
      <c r="M276" s="4">
        <f>IF(E276=0,0,(F276/E276)*100)</f>
        <v>37.711590296495956</v>
      </c>
      <c r="N276" s="4">
        <f>D276-H276</f>
        <v>325554</v>
      </c>
      <c r="O276" s="4">
        <f>E276-H276</f>
        <v>138654</v>
      </c>
      <c r="P276" s="4">
        <f>IF(E276=0,0,(H276/E276)*100)</f>
        <v>37.711590296495956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202600</v>
      </c>
      <c r="F277" s="4">
        <v>83946</v>
      </c>
      <c r="G277" s="4">
        <v>0</v>
      </c>
      <c r="H277" s="4">
        <v>83946</v>
      </c>
      <c r="I277" s="4">
        <v>0</v>
      </c>
      <c r="J277" s="4">
        <v>0</v>
      </c>
      <c r="K277" s="4">
        <f>E277-F277</f>
        <v>118654</v>
      </c>
      <c r="L277" s="4">
        <f>D277-F277</f>
        <v>305554</v>
      </c>
      <c r="M277" s="4">
        <f>IF(E277=0,0,(F277/E277)*100)</f>
        <v>41.434353405725567</v>
      </c>
      <c r="N277" s="4">
        <f>D277-H277</f>
        <v>305554</v>
      </c>
      <c r="O277" s="4">
        <f>E277-H277</f>
        <v>118654</v>
      </c>
      <c r="P277" s="4">
        <f>IF(E277=0,0,(H277/E277)*100)</f>
        <v>41.434353405725567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26600</v>
      </c>
      <c r="F278" s="4">
        <v>20662</v>
      </c>
      <c r="G278" s="4">
        <v>0</v>
      </c>
      <c r="H278" s="4">
        <v>20662</v>
      </c>
      <c r="I278" s="4">
        <v>0</v>
      </c>
      <c r="J278" s="4">
        <v>0</v>
      </c>
      <c r="K278" s="4">
        <f>E278-F278</f>
        <v>5938</v>
      </c>
      <c r="L278" s="4">
        <f>D278-F278</f>
        <v>18838</v>
      </c>
      <c r="M278" s="4">
        <f>IF(E278=0,0,(F278/E278)*100)</f>
        <v>77.676691729323309</v>
      </c>
      <c r="N278" s="4">
        <f>D278-H278</f>
        <v>18838</v>
      </c>
      <c r="O278" s="4">
        <f>E278-H278</f>
        <v>5938</v>
      </c>
      <c r="P278" s="4">
        <f>IF(E278=0,0,(H278/E278)*100)</f>
        <v>77.676691729323309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176000</v>
      </c>
      <c r="F279" s="4">
        <v>63284</v>
      </c>
      <c r="G279" s="4">
        <v>0</v>
      </c>
      <c r="H279" s="4">
        <v>63284</v>
      </c>
      <c r="I279" s="4">
        <v>0</v>
      </c>
      <c r="J279" s="4">
        <v>0</v>
      </c>
      <c r="K279" s="4">
        <f>E279-F279</f>
        <v>112716</v>
      </c>
      <c r="L279" s="4">
        <f>D279-F279</f>
        <v>286716</v>
      </c>
      <c r="M279" s="4">
        <f>IF(E279=0,0,(F279/E279)*100)</f>
        <v>35.956818181818186</v>
      </c>
      <c r="N279" s="4">
        <f>D279-H279</f>
        <v>286716</v>
      </c>
      <c r="O279" s="4">
        <f>E279-H279</f>
        <v>112716</v>
      </c>
      <c r="P279" s="4">
        <f>IF(E279=0,0,(H279/E279)*100)</f>
        <v>35.956818181818186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20000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20000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20000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1704920</v>
      </c>
      <c r="F281" s="7">
        <v>1150009.5699999998</v>
      </c>
      <c r="G281" s="7">
        <v>0</v>
      </c>
      <c r="H281" s="7">
        <v>1029245.6799999999</v>
      </c>
      <c r="I281" s="7">
        <v>120763.89</v>
      </c>
      <c r="J281" s="7">
        <v>0</v>
      </c>
      <c r="K281" s="7">
        <f>E281-F281</f>
        <v>554910.43000000017</v>
      </c>
      <c r="L281" s="7">
        <f>D281-F281</f>
        <v>1983720.4300000002</v>
      </c>
      <c r="M281" s="7">
        <f>IF(E281=0,0,(F281/E281)*100)</f>
        <v>67.452406564530875</v>
      </c>
      <c r="N281" s="7">
        <f>D281-H281</f>
        <v>2104484.3200000003</v>
      </c>
      <c r="O281" s="7">
        <f>E281-H281</f>
        <v>675674.32000000007</v>
      </c>
      <c r="P281" s="7">
        <f>IF(E281=0,0,(H281/E281)*100)</f>
        <v>60.369148112521408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1704920</v>
      </c>
      <c r="F282" s="4">
        <v>1150009.5699999998</v>
      </c>
      <c r="G282" s="4">
        <v>0</v>
      </c>
      <c r="H282" s="4">
        <v>1029245.6799999999</v>
      </c>
      <c r="I282" s="4">
        <v>120763.89</v>
      </c>
      <c r="J282" s="4">
        <v>0</v>
      </c>
      <c r="K282" s="4">
        <f>E282-F282</f>
        <v>554910.43000000017</v>
      </c>
      <c r="L282" s="4">
        <f>D282-F282</f>
        <v>1983720.4300000002</v>
      </c>
      <c r="M282" s="4">
        <f>IF(E282=0,0,(F282/E282)*100)</f>
        <v>67.452406564530875</v>
      </c>
      <c r="N282" s="4">
        <f>D282-H282</f>
        <v>2104484.3200000003</v>
      </c>
      <c r="O282" s="4">
        <f>E282-H282</f>
        <v>675674.32000000007</v>
      </c>
      <c r="P282" s="4">
        <f>IF(E282=0,0,(H282/E282)*100)</f>
        <v>60.369148112521408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1497828</v>
      </c>
      <c r="F283" s="4">
        <v>1116226.52</v>
      </c>
      <c r="G283" s="4">
        <v>0</v>
      </c>
      <c r="H283" s="4">
        <v>1013620.63</v>
      </c>
      <c r="I283" s="4">
        <v>102605.89</v>
      </c>
      <c r="J283" s="4">
        <v>0</v>
      </c>
      <c r="K283" s="4">
        <f>E283-F283</f>
        <v>381601.48</v>
      </c>
      <c r="L283" s="4">
        <f>D283-F283</f>
        <v>1688731.48</v>
      </c>
      <c r="M283" s="4">
        <f>IF(E283=0,0,(F283/E283)*100)</f>
        <v>74.523010652758529</v>
      </c>
      <c r="N283" s="4">
        <f>D283-H283</f>
        <v>1791337.37</v>
      </c>
      <c r="O283" s="4">
        <f>E283-H283</f>
        <v>484207.37</v>
      </c>
      <c r="P283" s="4">
        <f>IF(E283=0,0,(H283/E283)*100)</f>
        <v>67.672698734434121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1227728</v>
      </c>
      <c r="F284" s="4">
        <v>915716.46</v>
      </c>
      <c r="G284" s="4">
        <v>0</v>
      </c>
      <c r="H284" s="4">
        <v>831683.87</v>
      </c>
      <c r="I284" s="4">
        <v>84032.59</v>
      </c>
      <c r="J284" s="4">
        <v>0</v>
      </c>
      <c r="K284" s="4">
        <f>E284-F284</f>
        <v>312011.54000000004</v>
      </c>
      <c r="L284" s="4">
        <f>D284-F284</f>
        <v>1383429.54</v>
      </c>
      <c r="M284" s="4">
        <f>IF(E284=0,0,(F284/E284)*100)</f>
        <v>74.586265035903722</v>
      </c>
      <c r="N284" s="4">
        <f>D284-H284</f>
        <v>1467462.13</v>
      </c>
      <c r="O284" s="4">
        <f>E284-H284</f>
        <v>396044.13</v>
      </c>
      <c r="P284" s="4">
        <f>IF(E284=0,0,(H284/E284)*100)</f>
        <v>67.741704188549917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1227728</v>
      </c>
      <c r="F285" s="4">
        <v>915716.46</v>
      </c>
      <c r="G285" s="4">
        <v>0</v>
      </c>
      <c r="H285" s="4">
        <v>831683.87</v>
      </c>
      <c r="I285" s="4">
        <v>84032.59</v>
      </c>
      <c r="J285" s="4">
        <v>0</v>
      </c>
      <c r="K285" s="4">
        <f>E285-F285</f>
        <v>312011.54000000004</v>
      </c>
      <c r="L285" s="4">
        <f>D285-F285</f>
        <v>1383429.54</v>
      </c>
      <c r="M285" s="4">
        <f>IF(E285=0,0,(F285/E285)*100)</f>
        <v>74.586265035903722</v>
      </c>
      <c r="N285" s="4">
        <f>D285-H285</f>
        <v>1467462.13</v>
      </c>
      <c r="O285" s="4">
        <f>E285-H285</f>
        <v>396044.13</v>
      </c>
      <c r="P285" s="4">
        <f>IF(E285=0,0,(H285/E285)*100)</f>
        <v>67.741704188549917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270100</v>
      </c>
      <c r="F286" s="4">
        <v>200510.06</v>
      </c>
      <c r="G286" s="4">
        <v>0</v>
      </c>
      <c r="H286" s="4">
        <v>181936.76</v>
      </c>
      <c r="I286" s="4">
        <v>18573.3</v>
      </c>
      <c r="J286" s="4">
        <v>0</v>
      </c>
      <c r="K286" s="4">
        <f>E286-F286</f>
        <v>69589.94</v>
      </c>
      <c r="L286" s="4">
        <f>D286-F286</f>
        <v>305301.94</v>
      </c>
      <c r="M286" s="4">
        <f>IF(E286=0,0,(F286/E286)*100)</f>
        <v>74.235490559052195</v>
      </c>
      <c r="N286" s="4">
        <f>D286-H286</f>
        <v>323875.24</v>
      </c>
      <c r="O286" s="4">
        <f>E286-H286</f>
        <v>88163.239999999991</v>
      </c>
      <c r="P286" s="4">
        <f>IF(E286=0,0,(H286/E286)*100)</f>
        <v>67.359037393557941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205092</v>
      </c>
      <c r="F287" s="4">
        <v>33783.050000000003</v>
      </c>
      <c r="G287" s="4">
        <v>0</v>
      </c>
      <c r="H287" s="4">
        <v>15625.05</v>
      </c>
      <c r="I287" s="4">
        <v>18158</v>
      </c>
      <c r="J287" s="4">
        <v>0</v>
      </c>
      <c r="K287" s="4">
        <f>E287-F287</f>
        <v>171308.95</v>
      </c>
      <c r="L287" s="4">
        <f>D287-F287</f>
        <v>292988.95</v>
      </c>
      <c r="M287" s="4">
        <f>IF(E287=0,0,(F287/E287)*100)</f>
        <v>16.472144208452793</v>
      </c>
      <c r="N287" s="4">
        <f>D287-H287</f>
        <v>311146.95</v>
      </c>
      <c r="O287" s="4">
        <f>E287-H287</f>
        <v>189466.95</v>
      </c>
      <c r="P287" s="4">
        <f>IF(E287=0,0,(H287/E287)*100)</f>
        <v>7.6185565502311148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48172</v>
      </c>
      <c r="F288" s="4">
        <v>17775.2</v>
      </c>
      <c r="G288" s="4">
        <v>0</v>
      </c>
      <c r="H288" s="4">
        <v>4617.2</v>
      </c>
      <c r="I288" s="4">
        <v>13158</v>
      </c>
      <c r="J288" s="4">
        <v>0</v>
      </c>
      <c r="K288" s="4">
        <f>E288-F288</f>
        <v>30396.799999999999</v>
      </c>
      <c r="L288" s="4">
        <f>D288-F288</f>
        <v>61196.800000000003</v>
      </c>
      <c r="M288" s="4">
        <f>IF(E288=0,0,(F288/E288)*100)</f>
        <v>36.899443660217557</v>
      </c>
      <c r="N288" s="4">
        <f>D288-H288</f>
        <v>74354.8</v>
      </c>
      <c r="O288" s="4">
        <f>E288-H288</f>
        <v>43554.8</v>
      </c>
      <c r="P288" s="4">
        <f>IF(E288=0,0,(H288/E288)*100)</f>
        <v>9.5848210578759439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60500</v>
      </c>
      <c r="F289" s="4">
        <v>11393.14</v>
      </c>
      <c r="G289" s="4">
        <v>0</v>
      </c>
      <c r="H289" s="4">
        <v>6393.14</v>
      </c>
      <c r="I289" s="4">
        <v>5000</v>
      </c>
      <c r="J289" s="4">
        <v>0</v>
      </c>
      <c r="K289" s="4">
        <f>E289-F289</f>
        <v>49106.86</v>
      </c>
      <c r="L289" s="4">
        <f>D289-F289</f>
        <v>92606.86</v>
      </c>
      <c r="M289" s="4">
        <f>IF(E289=0,0,(F289/E289)*100)</f>
        <v>18.831636363636363</v>
      </c>
      <c r="N289" s="4">
        <f>D289-H289</f>
        <v>97606.86</v>
      </c>
      <c r="O289" s="4">
        <f>E289-H289</f>
        <v>54106.86</v>
      </c>
      <c r="P289" s="4">
        <f>IF(E289=0,0,(H289/E289)*100)</f>
        <v>10.567173553719009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2700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2294</v>
      </c>
      <c r="L290" s="4">
        <f>D290-F290</f>
        <v>4594</v>
      </c>
      <c r="M290" s="4">
        <f>IF(E290=0,0,(F290/E290)*100)</f>
        <v>15.037037037037038</v>
      </c>
      <c r="N290" s="4">
        <f>D290-H290</f>
        <v>4594</v>
      </c>
      <c r="O290" s="4">
        <f>E290-H290</f>
        <v>2294</v>
      </c>
      <c r="P290" s="4">
        <f>IF(E290=0,0,(H290/E290)*100)</f>
        <v>15.037037037037038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93720</v>
      </c>
      <c r="F291" s="4">
        <v>4208.71</v>
      </c>
      <c r="G291" s="4">
        <v>0</v>
      </c>
      <c r="H291" s="4">
        <v>4208.71</v>
      </c>
      <c r="I291" s="4">
        <v>0</v>
      </c>
      <c r="J291" s="4">
        <v>0</v>
      </c>
      <c r="K291" s="4">
        <f>E291-F291</f>
        <v>89511.29</v>
      </c>
      <c r="L291" s="4">
        <f>D291-F291</f>
        <v>134591.29</v>
      </c>
      <c r="M291" s="4">
        <f>IF(E291=0,0,(F291/E291)*100)</f>
        <v>4.4907276995305168</v>
      </c>
      <c r="N291" s="4">
        <f>D291-H291</f>
        <v>134591.29</v>
      </c>
      <c r="O291" s="4">
        <f>E291-H291</f>
        <v>89511.29</v>
      </c>
      <c r="P291" s="4">
        <f>IF(E291=0,0,(H291/E291)*100)</f>
        <v>4.4907276995305168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920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920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920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9200</v>
      </c>
      <c r="F293" s="4">
        <v>4208.71</v>
      </c>
      <c r="G293" s="4">
        <v>0</v>
      </c>
      <c r="H293" s="4">
        <v>4208.71</v>
      </c>
      <c r="I293" s="4">
        <v>0</v>
      </c>
      <c r="J293" s="4">
        <v>0</v>
      </c>
      <c r="K293" s="4">
        <f>E293-F293</f>
        <v>4991.29</v>
      </c>
      <c r="L293" s="4">
        <f>D293-F293</f>
        <v>14291.29</v>
      </c>
      <c r="M293" s="4">
        <f>IF(E293=0,0,(F293/E293)*100)</f>
        <v>45.746847826086956</v>
      </c>
      <c r="N293" s="4">
        <f>D293-H293</f>
        <v>14291.29</v>
      </c>
      <c r="O293" s="4">
        <f>E293-H293</f>
        <v>4991.29</v>
      </c>
      <c r="P293" s="4">
        <f>IF(E293=0,0,(H293/E293)*100)</f>
        <v>45.746847826086956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83600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83600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83600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450552</v>
      </c>
      <c r="E296" s="7">
        <v>450552</v>
      </c>
      <c r="F296" s="7">
        <v>342275.46</v>
      </c>
      <c r="G296" s="7">
        <v>0</v>
      </c>
      <c r="H296" s="7">
        <v>342275.46</v>
      </c>
      <c r="I296" s="7">
        <v>0</v>
      </c>
      <c r="J296" s="7">
        <v>0</v>
      </c>
      <c r="K296" s="7">
        <f>E296-F296</f>
        <v>108276.53999999998</v>
      </c>
      <c r="L296" s="7">
        <f>D296-F296</f>
        <v>108276.53999999998</v>
      </c>
      <c r="M296" s="7">
        <f>IF(E296=0,0,(F296/E296)*100)</f>
        <v>75.968025888243758</v>
      </c>
      <c r="N296" s="7">
        <f>D296-H296</f>
        <v>108276.53999999998</v>
      </c>
      <c r="O296" s="7">
        <f>E296-H296</f>
        <v>108276.53999999998</v>
      </c>
      <c r="P296" s="7">
        <f>IF(E296=0,0,(H296/E296)*100)</f>
        <v>75.968025888243758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450552</v>
      </c>
      <c r="E297" s="4">
        <v>450552</v>
      </c>
      <c r="F297" s="4">
        <v>342275.46</v>
      </c>
      <c r="G297" s="4">
        <v>0</v>
      </c>
      <c r="H297" s="4">
        <v>342275.46</v>
      </c>
      <c r="I297" s="4">
        <v>0</v>
      </c>
      <c r="J297" s="4">
        <v>0</v>
      </c>
      <c r="K297" s="4">
        <f>E297-F297</f>
        <v>108276.53999999998</v>
      </c>
      <c r="L297" s="4">
        <f>D297-F297</f>
        <v>108276.53999999998</v>
      </c>
      <c r="M297" s="4">
        <f>IF(E297=0,0,(F297/E297)*100)</f>
        <v>75.968025888243758</v>
      </c>
      <c r="N297" s="4">
        <f>D297-H297</f>
        <v>108276.53999999998</v>
      </c>
      <c r="O297" s="4">
        <f>E297-H297</f>
        <v>108276.53999999998</v>
      </c>
      <c r="P297" s="4">
        <f>IF(E297=0,0,(H297/E297)*100)</f>
        <v>75.968025888243758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97500</v>
      </c>
      <c r="E298" s="4">
        <v>97500</v>
      </c>
      <c r="F298" s="4">
        <v>29232.7</v>
      </c>
      <c r="G298" s="4">
        <v>0</v>
      </c>
      <c r="H298" s="4">
        <v>29232.7</v>
      </c>
      <c r="I298" s="4">
        <v>0</v>
      </c>
      <c r="J298" s="4">
        <v>0</v>
      </c>
      <c r="K298" s="4">
        <f>E298-F298</f>
        <v>68267.3</v>
      </c>
      <c r="L298" s="4">
        <f>D298-F298</f>
        <v>68267.3</v>
      </c>
      <c r="M298" s="4">
        <f>IF(E298=0,0,(F298/E298)*100)</f>
        <v>29.982256410256415</v>
      </c>
      <c r="N298" s="4">
        <f>D298-H298</f>
        <v>68267.3</v>
      </c>
      <c r="O298" s="4">
        <f>E298-H298</f>
        <v>68267.3</v>
      </c>
      <c r="P298" s="4">
        <f>IF(E298=0,0,(H298/E298)*100)</f>
        <v>29.982256410256415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79500</v>
      </c>
      <c r="E299" s="4">
        <v>79500</v>
      </c>
      <c r="F299" s="4">
        <v>29232.7</v>
      </c>
      <c r="G299" s="4">
        <v>0</v>
      </c>
      <c r="H299" s="4">
        <v>29232.7</v>
      </c>
      <c r="I299" s="4">
        <v>0</v>
      </c>
      <c r="J299" s="4">
        <v>0</v>
      </c>
      <c r="K299" s="4">
        <f>E299-F299</f>
        <v>50267.3</v>
      </c>
      <c r="L299" s="4">
        <f>D299-F299</f>
        <v>50267.3</v>
      </c>
      <c r="M299" s="4">
        <f>IF(E299=0,0,(F299/E299)*100)</f>
        <v>36.770691823899369</v>
      </c>
      <c r="N299" s="4">
        <f>D299-H299</f>
        <v>50267.3</v>
      </c>
      <c r="O299" s="4">
        <f>E299-H299</f>
        <v>50267.3</v>
      </c>
      <c r="P299" s="4">
        <f>IF(E299=0,0,(H299/E299)*100)</f>
        <v>36.770691823899369</v>
      </c>
    </row>
    <row r="300" spans="1:16" x14ac:dyDescent="0.2">
      <c r="A300" s="8" t="s">
        <v>36</v>
      </c>
      <c r="B300" s="3" t="s">
        <v>37</v>
      </c>
      <c r="C300" s="4">
        <v>0</v>
      </c>
      <c r="D300" s="4">
        <v>18000</v>
      </c>
      <c r="E300" s="4">
        <v>18000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f>E300-F300</f>
        <v>18000</v>
      </c>
      <c r="L300" s="4">
        <f>D300-F300</f>
        <v>18000</v>
      </c>
      <c r="M300" s="4">
        <f>IF(E300=0,0,(F300/E300)*100)</f>
        <v>0</v>
      </c>
      <c r="N300" s="4">
        <f>D300-H300</f>
        <v>18000</v>
      </c>
      <c r="O300" s="4">
        <f>E300-H300</f>
        <v>18000</v>
      </c>
      <c r="P300" s="4">
        <f>IF(E300=0,0,(H300/E300)*100)</f>
        <v>0</v>
      </c>
    </row>
    <row r="301" spans="1:16" x14ac:dyDescent="0.2">
      <c r="A301" s="8" t="s">
        <v>112</v>
      </c>
      <c r="B301" s="3" t="s">
        <v>113</v>
      </c>
      <c r="C301" s="4">
        <v>0</v>
      </c>
      <c r="D301" s="4">
        <v>353052</v>
      </c>
      <c r="E301" s="4">
        <v>353052</v>
      </c>
      <c r="F301" s="4">
        <v>313042.76</v>
      </c>
      <c r="G301" s="4">
        <v>0</v>
      </c>
      <c r="H301" s="4">
        <v>313042.76</v>
      </c>
      <c r="I301" s="4">
        <v>0</v>
      </c>
      <c r="J301" s="4">
        <v>0</v>
      </c>
      <c r="K301" s="4">
        <f>E301-F301</f>
        <v>40009.239999999991</v>
      </c>
      <c r="L301" s="4">
        <f>D301-F301</f>
        <v>40009.239999999991</v>
      </c>
      <c r="M301" s="4">
        <f>IF(E301=0,0,(F301/E301)*100)</f>
        <v>88.667607038056715</v>
      </c>
      <c r="N301" s="4">
        <f>D301-H301</f>
        <v>40009.239999999991</v>
      </c>
      <c r="O301" s="4">
        <f>E301-H301</f>
        <v>40009.239999999991</v>
      </c>
      <c r="P301" s="4">
        <f>IF(E301=0,0,(H301/E301)*100)</f>
        <v>88.667607038056715</v>
      </c>
    </row>
    <row r="302" spans="1:16" x14ac:dyDescent="0.2">
      <c r="A302" s="8" t="s">
        <v>114</v>
      </c>
      <c r="B302" s="3" t="s">
        <v>115</v>
      </c>
      <c r="C302" s="4">
        <v>0</v>
      </c>
      <c r="D302" s="4">
        <v>353052</v>
      </c>
      <c r="E302" s="4">
        <v>353052</v>
      </c>
      <c r="F302" s="4">
        <v>313042.76</v>
      </c>
      <c r="G302" s="4">
        <v>0</v>
      </c>
      <c r="H302" s="4">
        <v>313042.76</v>
      </c>
      <c r="I302" s="4">
        <v>0</v>
      </c>
      <c r="J302" s="4">
        <v>0</v>
      </c>
      <c r="K302" s="4">
        <f>E302-F302</f>
        <v>40009.239999999991</v>
      </c>
      <c r="L302" s="4">
        <f>D302-F302</f>
        <v>40009.239999999991</v>
      </c>
      <c r="M302" s="4">
        <f>IF(E302=0,0,(F302/E302)*100)</f>
        <v>88.667607038056715</v>
      </c>
      <c r="N302" s="4">
        <f>D302-H302</f>
        <v>40009.239999999991</v>
      </c>
      <c r="O302" s="4">
        <f>E302-H302</f>
        <v>40009.239999999991</v>
      </c>
      <c r="P302" s="4">
        <f>IF(E302=0,0,(H302/E302)*100)</f>
        <v>88.667607038056715</v>
      </c>
    </row>
    <row r="303" spans="1:16" x14ac:dyDescent="0.2">
      <c r="A303" s="5" t="s">
        <v>116</v>
      </c>
      <c r="B303" s="6" t="s">
        <v>117</v>
      </c>
      <c r="C303" s="7">
        <v>565000</v>
      </c>
      <c r="D303" s="7">
        <v>615000</v>
      </c>
      <c r="E303" s="7">
        <v>390800</v>
      </c>
      <c r="F303" s="7">
        <v>285232.90000000002</v>
      </c>
      <c r="G303" s="7">
        <v>0</v>
      </c>
      <c r="H303" s="7">
        <v>285232.90000000002</v>
      </c>
      <c r="I303" s="7">
        <v>0</v>
      </c>
      <c r="J303" s="7">
        <v>0</v>
      </c>
      <c r="K303" s="7">
        <f>E303-F303</f>
        <v>105567.09999999998</v>
      </c>
      <c r="L303" s="7">
        <f>D303-F303</f>
        <v>329767.09999999998</v>
      </c>
      <c r="M303" s="7">
        <f>IF(E303=0,0,(F303/E303)*100)</f>
        <v>72.986924257932458</v>
      </c>
      <c r="N303" s="7">
        <f>D303-H303</f>
        <v>329767.09999999998</v>
      </c>
      <c r="O303" s="7">
        <f>E303-H303</f>
        <v>105567.09999999998</v>
      </c>
      <c r="P303" s="7">
        <f>IF(E303=0,0,(H303/E303)*100)</f>
        <v>72.986924257932458</v>
      </c>
    </row>
    <row r="304" spans="1:16" x14ac:dyDescent="0.2">
      <c r="A304" s="8" t="s">
        <v>22</v>
      </c>
      <c r="B304" s="3" t="s">
        <v>23</v>
      </c>
      <c r="C304" s="4">
        <v>565000</v>
      </c>
      <c r="D304" s="4">
        <v>615000</v>
      </c>
      <c r="E304" s="4">
        <v>390800</v>
      </c>
      <c r="F304" s="4">
        <v>285232.90000000002</v>
      </c>
      <c r="G304" s="4">
        <v>0</v>
      </c>
      <c r="H304" s="4">
        <v>285232.90000000002</v>
      </c>
      <c r="I304" s="4">
        <v>0</v>
      </c>
      <c r="J304" s="4">
        <v>0</v>
      </c>
      <c r="K304" s="4">
        <f>E304-F304</f>
        <v>105567.09999999998</v>
      </c>
      <c r="L304" s="4">
        <f>D304-F304</f>
        <v>329767.09999999998</v>
      </c>
      <c r="M304" s="4">
        <f>IF(E304=0,0,(F304/E304)*100)</f>
        <v>72.986924257932458</v>
      </c>
      <c r="N304" s="4">
        <f>D304-H304</f>
        <v>329767.09999999998</v>
      </c>
      <c r="O304" s="4">
        <f>E304-H304</f>
        <v>105567.09999999998</v>
      </c>
      <c r="P304" s="4">
        <f>IF(E304=0,0,(H304/E304)*100)</f>
        <v>72.986924257932458</v>
      </c>
    </row>
    <row r="305" spans="1:16" x14ac:dyDescent="0.2">
      <c r="A305" s="8" t="s">
        <v>32</v>
      </c>
      <c r="B305" s="3" t="s">
        <v>33</v>
      </c>
      <c r="C305" s="4">
        <v>565000</v>
      </c>
      <c r="D305" s="4">
        <v>615000</v>
      </c>
      <c r="E305" s="4">
        <v>390800</v>
      </c>
      <c r="F305" s="4">
        <v>285232.90000000002</v>
      </c>
      <c r="G305" s="4">
        <v>0</v>
      </c>
      <c r="H305" s="4">
        <v>285232.90000000002</v>
      </c>
      <c r="I305" s="4">
        <v>0</v>
      </c>
      <c r="J305" s="4">
        <v>0</v>
      </c>
      <c r="K305" s="4">
        <f>E305-F305</f>
        <v>105567.09999999998</v>
      </c>
      <c r="L305" s="4">
        <f>D305-F305</f>
        <v>329767.09999999998</v>
      </c>
      <c r="M305" s="4">
        <f>IF(E305=0,0,(F305/E305)*100)</f>
        <v>72.986924257932458</v>
      </c>
      <c r="N305" s="4">
        <f>D305-H305</f>
        <v>329767.09999999998</v>
      </c>
      <c r="O305" s="4">
        <f>E305-H305</f>
        <v>105567.09999999998</v>
      </c>
      <c r="P305" s="4">
        <f>IF(E305=0,0,(H305/E305)*100)</f>
        <v>72.986924257932458</v>
      </c>
    </row>
    <row r="306" spans="1:16" x14ac:dyDescent="0.2">
      <c r="A306" s="8" t="s">
        <v>36</v>
      </c>
      <c r="B306" s="3" t="s">
        <v>37</v>
      </c>
      <c r="C306" s="4">
        <v>500000</v>
      </c>
      <c r="D306" s="4">
        <v>520000</v>
      </c>
      <c r="E306" s="4">
        <v>312000</v>
      </c>
      <c r="F306" s="4">
        <v>238486.6</v>
      </c>
      <c r="G306" s="4">
        <v>0</v>
      </c>
      <c r="H306" s="4">
        <v>238486.6</v>
      </c>
      <c r="I306" s="4">
        <v>0</v>
      </c>
      <c r="J306" s="4">
        <v>0</v>
      </c>
      <c r="K306" s="4">
        <f>E306-F306</f>
        <v>73513.399999999994</v>
      </c>
      <c r="L306" s="4">
        <f>D306-F306</f>
        <v>281513.40000000002</v>
      </c>
      <c r="M306" s="4">
        <f>IF(E306=0,0,(F306/E306)*100)</f>
        <v>76.438012820512824</v>
      </c>
      <c r="N306" s="4">
        <f>D306-H306</f>
        <v>281513.40000000002</v>
      </c>
      <c r="O306" s="4">
        <f>E306-H306</f>
        <v>73513.399999999994</v>
      </c>
      <c r="P306" s="4">
        <f>IF(E306=0,0,(H306/E306)*100)</f>
        <v>76.438012820512824</v>
      </c>
    </row>
    <row r="307" spans="1:16" x14ac:dyDescent="0.2">
      <c r="A307" s="8" t="s">
        <v>40</v>
      </c>
      <c r="B307" s="3" t="s">
        <v>41</v>
      </c>
      <c r="C307" s="4">
        <v>65000</v>
      </c>
      <c r="D307" s="4">
        <v>95000</v>
      </c>
      <c r="E307" s="4">
        <v>78800</v>
      </c>
      <c r="F307" s="4">
        <v>46746.3</v>
      </c>
      <c r="G307" s="4">
        <v>0</v>
      </c>
      <c r="H307" s="4">
        <v>46746.3</v>
      </c>
      <c r="I307" s="4">
        <v>0</v>
      </c>
      <c r="J307" s="4">
        <v>0</v>
      </c>
      <c r="K307" s="4">
        <f>E307-F307</f>
        <v>32053.699999999997</v>
      </c>
      <c r="L307" s="4">
        <f>D307-F307</f>
        <v>48253.7</v>
      </c>
      <c r="M307" s="4">
        <f>IF(E307=0,0,(F307/E307)*100)</f>
        <v>59.322715736040607</v>
      </c>
      <c r="N307" s="4">
        <f>D307-H307</f>
        <v>48253.7</v>
      </c>
      <c r="O307" s="4">
        <f>E307-H307</f>
        <v>32053.699999999997</v>
      </c>
      <c r="P307" s="4">
        <f>IF(E307=0,0,(H307/E307)*100)</f>
        <v>59.322715736040607</v>
      </c>
    </row>
    <row r="308" spans="1:16" x14ac:dyDescent="0.2">
      <c r="A308" s="8" t="s">
        <v>46</v>
      </c>
      <c r="B308" s="3" t="s">
        <v>47</v>
      </c>
      <c r="C308" s="4">
        <v>65000</v>
      </c>
      <c r="D308" s="4">
        <v>95000</v>
      </c>
      <c r="E308" s="4">
        <v>78800</v>
      </c>
      <c r="F308" s="4">
        <v>46746.3</v>
      </c>
      <c r="G308" s="4">
        <v>0</v>
      </c>
      <c r="H308" s="4">
        <v>46746.3</v>
      </c>
      <c r="I308" s="4">
        <v>0</v>
      </c>
      <c r="J308" s="4">
        <v>0</v>
      </c>
      <c r="K308" s="4">
        <f>E308-F308</f>
        <v>32053.699999999997</v>
      </c>
      <c r="L308" s="4">
        <f>D308-F308</f>
        <v>48253.7</v>
      </c>
      <c r="M308" s="4">
        <f>IF(E308=0,0,(F308/E308)*100)</f>
        <v>59.322715736040607</v>
      </c>
      <c r="N308" s="4">
        <f>D308-H308</f>
        <v>48253.7</v>
      </c>
      <c r="O308" s="4">
        <f>E308-H308</f>
        <v>32053.699999999997</v>
      </c>
      <c r="P308" s="4">
        <f>IF(E308=0,0,(H308/E308)*100)</f>
        <v>59.322715736040607</v>
      </c>
    </row>
    <row r="309" spans="1:16" x14ac:dyDescent="0.2">
      <c r="A309" s="5" t="s">
        <v>118</v>
      </c>
      <c r="B309" s="6" t="s">
        <v>119</v>
      </c>
      <c r="C309" s="7">
        <v>0</v>
      </c>
      <c r="D309" s="7">
        <v>33300</v>
      </c>
      <c r="E309" s="7">
        <v>33300</v>
      </c>
      <c r="F309" s="7">
        <v>33300</v>
      </c>
      <c r="G309" s="7">
        <v>0</v>
      </c>
      <c r="H309" s="7">
        <v>33300</v>
      </c>
      <c r="I309" s="7">
        <v>0</v>
      </c>
      <c r="J309" s="7">
        <v>0</v>
      </c>
      <c r="K309" s="7">
        <f>E309-F309</f>
        <v>0</v>
      </c>
      <c r="L309" s="7">
        <f>D309-F309</f>
        <v>0</v>
      </c>
      <c r="M309" s="7">
        <f>IF(E309=0,0,(F309/E309)*100)</f>
        <v>100</v>
      </c>
      <c r="N309" s="7">
        <f>D309-H309</f>
        <v>0</v>
      </c>
      <c r="O309" s="7">
        <f>E309-H309</f>
        <v>0</v>
      </c>
      <c r="P309" s="7">
        <f>IF(E309=0,0,(H309/E309)*100)</f>
        <v>100</v>
      </c>
    </row>
    <row r="310" spans="1:16" x14ac:dyDescent="0.2">
      <c r="A310" s="8" t="s">
        <v>22</v>
      </c>
      <c r="B310" s="3" t="s">
        <v>23</v>
      </c>
      <c r="C310" s="4">
        <v>0</v>
      </c>
      <c r="D310" s="4">
        <v>33300</v>
      </c>
      <c r="E310" s="4">
        <v>33300</v>
      </c>
      <c r="F310" s="4">
        <v>33300</v>
      </c>
      <c r="G310" s="4">
        <v>0</v>
      </c>
      <c r="H310" s="4">
        <v>33300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8" t="s">
        <v>32</v>
      </c>
      <c r="B311" s="3" t="s">
        <v>33</v>
      </c>
      <c r="C311" s="4">
        <v>0</v>
      </c>
      <c r="D311" s="4">
        <v>33300</v>
      </c>
      <c r="E311" s="4">
        <v>33300</v>
      </c>
      <c r="F311" s="4">
        <v>33300</v>
      </c>
      <c r="G311" s="4">
        <v>0</v>
      </c>
      <c r="H311" s="4">
        <v>33300</v>
      </c>
      <c r="I311" s="4">
        <v>0</v>
      </c>
      <c r="J311" s="4">
        <v>0</v>
      </c>
      <c r="K311" s="4">
        <f>E311-F311</f>
        <v>0</v>
      </c>
      <c r="L311" s="4">
        <f>D311-F311</f>
        <v>0</v>
      </c>
      <c r="M311" s="4">
        <f>IF(E311=0,0,(F311/E311)*100)</f>
        <v>100</v>
      </c>
      <c r="N311" s="4">
        <f>D311-H311</f>
        <v>0</v>
      </c>
      <c r="O311" s="4">
        <f>E311-H311</f>
        <v>0</v>
      </c>
      <c r="P311" s="4">
        <f>IF(E311=0,0,(H311/E311)*100)</f>
        <v>100</v>
      </c>
    </row>
    <row r="312" spans="1:16" x14ac:dyDescent="0.2">
      <c r="A312" s="8" t="s">
        <v>36</v>
      </c>
      <c r="B312" s="3" t="s">
        <v>37</v>
      </c>
      <c r="C312" s="4">
        <v>0</v>
      </c>
      <c r="D312" s="4">
        <v>33300</v>
      </c>
      <c r="E312" s="4">
        <v>33300</v>
      </c>
      <c r="F312" s="4">
        <v>33300</v>
      </c>
      <c r="G312" s="4">
        <v>0</v>
      </c>
      <c r="H312" s="4">
        <v>33300</v>
      </c>
      <c r="I312" s="4">
        <v>0</v>
      </c>
      <c r="J312" s="4">
        <v>0</v>
      </c>
      <c r="K312" s="4">
        <f>E312-F312</f>
        <v>0</v>
      </c>
      <c r="L312" s="4">
        <f>D312-F312</f>
        <v>0</v>
      </c>
      <c r="M312" s="4">
        <f>IF(E312=0,0,(F312/E312)*100)</f>
        <v>100</v>
      </c>
      <c r="N312" s="4">
        <f>D312-H312</f>
        <v>0</v>
      </c>
      <c r="O312" s="4">
        <f>E312-H312</f>
        <v>0</v>
      </c>
      <c r="P312" s="4">
        <f>IF(E312=0,0,(H312/E312)*100)</f>
        <v>100</v>
      </c>
    </row>
    <row r="313" spans="1:16" x14ac:dyDescent="0.2">
      <c r="A313" s="5" t="s">
        <v>120</v>
      </c>
      <c r="B313" s="6" t="s">
        <v>121</v>
      </c>
      <c r="C313" s="7">
        <v>0</v>
      </c>
      <c r="D313" s="7">
        <v>161500</v>
      </c>
      <c r="E313" s="7">
        <v>161500</v>
      </c>
      <c r="F313" s="7">
        <v>161500</v>
      </c>
      <c r="G313" s="7">
        <v>0</v>
      </c>
      <c r="H313" s="7">
        <v>161500</v>
      </c>
      <c r="I313" s="7">
        <v>0</v>
      </c>
      <c r="J313" s="7">
        <v>0</v>
      </c>
      <c r="K313" s="7">
        <f>E313-F313</f>
        <v>0</v>
      </c>
      <c r="L313" s="7">
        <f>D313-F313</f>
        <v>0</v>
      </c>
      <c r="M313" s="7">
        <f>IF(E313=0,0,(F313/E313)*100)</f>
        <v>100</v>
      </c>
      <c r="N313" s="7">
        <f>D313-H313</f>
        <v>0</v>
      </c>
      <c r="O313" s="7">
        <f>E313-H313</f>
        <v>0</v>
      </c>
      <c r="P313" s="7">
        <f>IF(E313=0,0,(H313/E313)*100)</f>
        <v>100</v>
      </c>
    </row>
    <row r="314" spans="1:16" x14ac:dyDescent="0.2">
      <c r="A314" s="8" t="s">
        <v>22</v>
      </c>
      <c r="B314" s="3" t="s">
        <v>23</v>
      </c>
      <c r="C314" s="4">
        <v>0</v>
      </c>
      <c r="D314" s="4">
        <v>161500</v>
      </c>
      <c r="E314" s="4">
        <v>161500</v>
      </c>
      <c r="F314" s="4">
        <v>161500</v>
      </c>
      <c r="G314" s="4">
        <v>0</v>
      </c>
      <c r="H314" s="4">
        <v>161500</v>
      </c>
      <c r="I314" s="4">
        <v>0</v>
      </c>
      <c r="J314" s="4">
        <v>0</v>
      </c>
      <c r="K314" s="4">
        <f>E314-F314</f>
        <v>0</v>
      </c>
      <c r="L314" s="4">
        <f>D314-F314</f>
        <v>0</v>
      </c>
      <c r="M314" s="4">
        <f>IF(E314=0,0,(F314/E314)*100)</f>
        <v>100</v>
      </c>
      <c r="N314" s="4">
        <f>D314-H314</f>
        <v>0</v>
      </c>
      <c r="O314" s="4">
        <f>E314-H314</f>
        <v>0</v>
      </c>
      <c r="P314" s="4">
        <f>IF(E314=0,0,(H314/E314)*100)</f>
        <v>100</v>
      </c>
    </row>
    <row r="315" spans="1:16" x14ac:dyDescent="0.2">
      <c r="A315" s="8" t="s">
        <v>112</v>
      </c>
      <c r="B315" s="3" t="s">
        <v>113</v>
      </c>
      <c r="C315" s="4">
        <v>0</v>
      </c>
      <c r="D315" s="4">
        <v>161500</v>
      </c>
      <c r="E315" s="4">
        <v>161500</v>
      </c>
      <c r="F315" s="4">
        <v>161500</v>
      </c>
      <c r="G315" s="4">
        <v>0</v>
      </c>
      <c r="H315" s="4">
        <v>161500</v>
      </c>
      <c r="I315" s="4">
        <v>0</v>
      </c>
      <c r="J315" s="4">
        <v>0</v>
      </c>
      <c r="K315" s="4">
        <f>E315-F315</f>
        <v>0</v>
      </c>
      <c r="L315" s="4">
        <f>D315-F315</f>
        <v>0</v>
      </c>
      <c r="M315" s="4">
        <f>IF(E315=0,0,(F315/E315)*100)</f>
        <v>100</v>
      </c>
      <c r="N315" s="4">
        <f>D315-H315</f>
        <v>0</v>
      </c>
      <c r="O315" s="4">
        <f>E315-H315</f>
        <v>0</v>
      </c>
      <c r="P315" s="4">
        <f>IF(E315=0,0,(H315/E315)*100)</f>
        <v>100</v>
      </c>
    </row>
    <row r="316" spans="1:16" x14ac:dyDescent="0.2">
      <c r="A316" s="8" t="s">
        <v>114</v>
      </c>
      <c r="B316" s="3" t="s">
        <v>115</v>
      </c>
      <c r="C316" s="4">
        <v>0</v>
      </c>
      <c r="D316" s="4">
        <v>161500</v>
      </c>
      <c r="E316" s="4">
        <v>161500</v>
      </c>
      <c r="F316" s="4">
        <v>161500</v>
      </c>
      <c r="G316" s="4">
        <v>0</v>
      </c>
      <c r="H316" s="4">
        <v>161500</v>
      </c>
      <c r="I316" s="4">
        <v>0</v>
      </c>
      <c r="J316" s="4">
        <v>0</v>
      </c>
      <c r="K316" s="4">
        <f>E316-F316</f>
        <v>0</v>
      </c>
      <c r="L316" s="4">
        <f>D316-F316</f>
        <v>0</v>
      </c>
      <c r="M316" s="4">
        <f>IF(E316=0,0,(F316/E316)*100)</f>
        <v>100</v>
      </c>
      <c r="N316" s="4">
        <f>D316-H316</f>
        <v>0</v>
      </c>
      <c r="O316" s="4">
        <f>E316-H316</f>
        <v>0</v>
      </c>
      <c r="P316" s="4">
        <f>IF(E316=0,0,(H316/E316)*100)</f>
        <v>100</v>
      </c>
    </row>
    <row r="317" spans="1:16" x14ac:dyDescent="0.2">
      <c r="A317" s="5" t="s">
        <v>122</v>
      </c>
      <c r="B317" s="6" t="s">
        <v>123</v>
      </c>
      <c r="C317" s="7">
        <v>2726587</v>
      </c>
      <c r="D317" s="7">
        <v>3069188</v>
      </c>
      <c r="E317" s="7">
        <v>2072938</v>
      </c>
      <c r="F317" s="7">
        <v>1513889.79</v>
      </c>
      <c r="G317" s="7">
        <v>0</v>
      </c>
      <c r="H317" s="7">
        <v>1491388.25</v>
      </c>
      <c r="I317" s="7">
        <v>22501.54</v>
      </c>
      <c r="J317" s="7">
        <v>19861.54</v>
      </c>
      <c r="K317" s="7">
        <f>E317-F317</f>
        <v>559048.21</v>
      </c>
      <c r="L317" s="7">
        <f>D317-F317</f>
        <v>1555298.21</v>
      </c>
      <c r="M317" s="7">
        <f>IF(E317=0,0,(F317/E317)*100)</f>
        <v>73.031117669703576</v>
      </c>
      <c r="N317" s="7">
        <f>D317-H317</f>
        <v>1577799.75</v>
      </c>
      <c r="O317" s="7">
        <f>E317-H317</f>
        <v>581549.75</v>
      </c>
      <c r="P317" s="7">
        <f>IF(E317=0,0,(H317/E317)*100)</f>
        <v>71.945627413844505</v>
      </c>
    </row>
    <row r="318" spans="1:16" x14ac:dyDescent="0.2">
      <c r="A318" s="8" t="s">
        <v>22</v>
      </c>
      <c r="B318" s="3" t="s">
        <v>23</v>
      </c>
      <c r="C318" s="4">
        <v>2726587</v>
      </c>
      <c r="D318" s="4">
        <v>3069188</v>
      </c>
      <c r="E318" s="4">
        <v>2072938</v>
      </c>
      <c r="F318" s="4">
        <v>1513889.79</v>
      </c>
      <c r="G318" s="4">
        <v>0</v>
      </c>
      <c r="H318" s="4">
        <v>1491388.25</v>
      </c>
      <c r="I318" s="4">
        <v>22501.54</v>
      </c>
      <c r="J318" s="4">
        <v>19861.54</v>
      </c>
      <c r="K318" s="4">
        <f>E318-F318</f>
        <v>559048.21</v>
      </c>
      <c r="L318" s="4">
        <f>D318-F318</f>
        <v>1555298.21</v>
      </c>
      <c r="M318" s="4">
        <f>IF(E318=0,0,(F318/E318)*100)</f>
        <v>73.031117669703576</v>
      </c>
      <c r="N318" s="4">
        <f>D318-H318</f>
        <v>1577799.75</v>
      </c>
      <c r="O318" s="4">
        <f>E318-H318</f>
        <v>581549.75</v>
      </c>
      <c r="P318" s="4">
        <f>IF(E318=0,0,(H318/E318)*100)</f>
        <v>71.945627413844505</v>
      </c>
    </row>
    <row r="319" spans="1:16" x14ac:dyDescent="0.2">
      <c r="A319" s="8" t="s">
        <v>32</v>
      </c>
      <c r="B319" s="3" t="s">
        <v>33</v>
      </c>
      <c r="C319" s="4">
        <v>2722987</v>
      </c>
      <c r="D319" s="4">
        <v>3065588</v>
      </c>
      <c r="E319" s="4">
        <v>2069338</v>
      </c>
      <c r="F319" s="4">
        <v>1512839.79</v>
      </c>
      <c r="G319" s="4">
        <v>0</v>
      </c>
      <c r="H319" s="4">
        <v>1490338.25</v>
      </c>
      <c r="I319" s="4">
        <v>22501.54</v>
      </c>
      <c r="J319" s="4">
        <v>19861.54</v>
      </c>
      <c r="K319" s="4">
        <f>E319-F319</f>
        <v>556498.21</v>
      </c>
      <c r="L319" s="4">
        <f>D319-F319</f>
        <v>1552748.21</v>
      </c>
      <c r="M319" s="4">
        <f>IF(E319=0,0,(F319/E319)*100)</f>
        <v>73.107428076032051</v>
      </c>
      <c r="N319" s="4">
        <f>D319-H319</f>
        <v>1575249.75</v>
      </c>
      <c r="O319" s="4">
        <f>E319-H319</f>
        <v>578999.75</v>
      </c>
      <c r="P319" s="4">
        <f>IF(E319=0,0,(H319/E319)*100)</f>
        <v>72.020049407105063</v>
      </c>
    </row>
    <row r="320" spans="1:16" x14ac:dyDescent="0.2">
      <c r="A320" s="8" t="s">
        <v>34</v>
      </c>
      <c r="B320" s="3" t="s">
        <v>35</v>
      </c>
      <c r="C320" s="4">
        <v>200000</v>
      </c>
      <c r="D320" s="4">
        <v>347566</v>
      </c>
      <c r="E320" s="4">
        <v>311316</v>
      </c>
      <c r="F320" s="4">
        <v>133723.44</v>
      </c>
      <c r="G320" s="4">
        <v>0</v>
      </c>
      <c r="H320" s="4">
        <v>131083.44</v>
      </c>
      <c r="I320" s="4">
        <v>2640</v>
      </c>
      <c r="J320" s="4">
        <v>0</v>
      </c>
      <c r="K320" s="4">
        <f>E320-F320</f>
        <v>177592.56</v>
      </c>
      <c r="L320" s="4">
        <f>D320-F320</f>
        <v>213842.56</v>
      </c>
      <c r="M320" s="4">
        <f>IF(E320=0,0,(F320/E320)*100)</f>
        <v>42.954245846663838</v>
      </c>
      <c r="N320" s="4">
        <f>D320-H320</f>
        <v>216482.56</v>
      </c>
      <c r="O320" s="4">
        <f>E320-H320</f>
        <v>180232.56</v>
      </c>
      <c r="P320" s="4">
        <f>IF(E320=0,0,(H320/E320)*100)</f>
        <v>42.106232895193308</v>
      </c>
    </row>
    <row r="321" spans="1:16" x14ac:dyDescent="0.2">
      <c r="A321" s="8" t="s">
        <v>36</v>
      </c>
      <c r="B321" s="3" t="s">
        <v>37</v>
      </c>
      <c r="C321" s="4">
        <v>1722987</v>
      </c>
      <c r="D321" s="4">
        <v>1918022</v>
      </c>
      <c r="E321" s="4">
        <v>1357022</v>
      </c>
      <c r="F321" s="4">
        <v>1079020.25</v>
      </c>
      <c r="G321" s="4">
        <v>0</v>
      </c>
      <c r="H321" s="4">
        <v>1059158.71</v>
      </c>
      <c r="I321" s="4">
        <v>19861.54</v>
      </c>
      <c r="J321" s="4">
        <v>19861.54</v>
      </c>
      <c r="K321" s="4">
        <f>E321-F321</f>
        <v>278001.75</v>
      </c>
      <c r="L321" s="4">
        <f>D321-F321</f>
        <v>839001.75</v>
      </c>
      <c r="M321" s="4">
        <f>IF(E321=0,0,(F321/E321)*100)</f>
        <v>79.513836179516616</v>
      </c>
      <c r="N321" s="4">
        <f>D321-H321</f>
        <v>858863.29</v>
      </c>
      <c r="O321" s="4">
        <f>E321-H321</f>
        <v>297863.29000000004</v>
      </c>
      <c r="P321" s="4">
        <f>IF(E321=0,0,(H321/E321)*100)</f>
        <v>78.050223946258797</v>
      </c>
    </row>
    <row r="322" spans="1:16" x14ac:dyDescent="0.2">
      <c r="A322" s="8" t="s">
        <v>40</v>
      </c>
      <c r="B322" s="3" t="s">
        <v>41</v>
      </c>
      <c r="C322" s="4">
        <v>800000</v>
      </c>
      <c r="D322" s="4">
        <v>800000</v>
      </c>
      <c r="E322" s="4">
        <v>401000</v>
      </c>
      <c r="F322" s="4">
        <v>300096.09999999998</v>
      </c>
      <c r="G322" s="4">
        <v>0</v>
      </c>
      <c r="H322" s="4">
        <v>300096.09999999998</v>
      </c>
      <c r="I322" s="4">
        <v>0</v>
      </c>
      <c r="J322" s="4">
        <v>0</v>
      </c>
      <c r="K322" s="4">
        <f>E322-F322</f>
        <v>100903.90000000002</v>
      </c>
      <c r="L322" s="4">
        <f>D322-F322</f>
        <v>499903.9</v>
      </c>
      <c r="M322" s="4">
        <f>IF(E322=0,0,(F322/E322)*100)</f>
        <v>74.836932668329169</v>
      </c>
      <c r="N322" s="4">
        <f>D322-H322</f>
        <v>499903.9</v>
      </c>
      <c r="O322" s="4">
        <f>E322-H322</f>
        <v>100903.90000000002</v>
      </c>
      <c r="P322" s="4">
        <f>IF(E322=0,0,(H322/E322)*100)</f>
        <v>74.836932668329169</v>
      </c>
    </row>
    <row r="323" spans="1:16" x14ac:dyDescent="0.2">
      <c r="A323" s="8" t="s">
        <v>44</v>
      </c>
      <c r="B323" s="3" t="s">
        <v>45</v>
      </c>
      <c r="C323" s="4">
        <v>800000</v>
      </c>
      <c r="D323" s="4">
        <v>800000</v>
      </c>
      <c r="E323" s="4">
        <v>401000</v>
      </c>
      <c r="F323" s="4">
        <v>300096.09999999998</v>
      </c>
      <c r="G323" s="4">
        <v>0</v>
      </c>
      <c r="H323" s="4">
        <v>300096.09999999998</v>
      </c>
      <c r="I323" s="4">
        <v>0</v>
      </c>
      <c r="J323" s="4">
        <v>0</v>
      </c>
      <c r="K323" s="4">
        <f>E323-F323</f>
        <v>100903.90000000002</v>
      </c>
      <c r="L323" s="4">
        <f>D323-F323</f>
        <v>499903.9</v>
      </c>
      <c r="M323" s="4">
        <f>IF(E323=0,0,(F323/E323)*100)</f>
        <v>74.836932668329169</v>
      </c>
      <c r="N323" s="4">
        <f>D323-H323</f>
        <v>499903.9</v>
      </c>
      <c r="O323" s="4">
        <f>E323-H323</f>
        <v>100903.90000000002</v>
      </c>
      <c r="P323" s="4">
        <f>IF(E323=0,0,(H323/E323)*100)</f>
        <v>74.836932668329169</v>
      </c>
    </row>
    <row r="324" spans="1:16" x14ac:dyDescent="0.2">
      <c r="A324" s="8" t="s">
        <v>52</v>
      </c>
      <c r="B324" s="3" t="s">
        <v>53</v>
      </c>
      <c r="C324" s="4">
        <v>3600</v>
      </c>
      <c r="D324" s="4">
        <v>3600</v>
      </c>
      <c r="E324" s="4">
        <v>3600</v>
      </c>
      <c r="F324" s="4">
        <v>1050</v>
      </c>
      <c r="G324" s="4">
        <v>0</v>
      </c>
      <c r="H324" s="4">
        <v>1050</v>
      </c>
      <c r="I324" s="4">
        <v>0</v>
      </c>
      <c r="J324" s="4">
        <v>0</v>
      </c>
      <c r="K324" s="4">
        <f>E324-F324</f>
        <v>2550</v>
      </c>
      <c r="L324" s="4">
        <f>D324-F324</f>
        <v>2550</v>
      </c>
      <c r="M324" s="4">
        <f>IF(E324=0,0,(F324/E324)*100)</f>
        <v>29.166666666666668</v>
      </c>
      <c r="N324" s="4">
        <f>D324-H324</f>
        <v>2550</v>
      </c>
      <c r="O324" s="4">
        <f>E324-H324</f>
        <v>2550</v>
      </c>
      <c r="P324" s="4">
        <f>IF(E324=0,0,(H324/E324)*100)</f>
        <v>29.166666666666668</v>
      </c>
    </row>
    <row r="325" spans="1:16" x14ac:dyDescent="0.2">
      <c r="A325" s="5" t="s">
        <v>124</v>
      </c>
      <c r="B325" s="6" t="s">
        <v>125</v>
      </c>
      <c r="C325" s="7">
        <v>607782</v>
      </c>
      <c r="D325" s="7">
        <v>704355</v>
      </c>
      <c r="E325" s="7">
        <v>401295</v>
      </c>
      <c r="F325" s="7">
        <v>166144.31</v>
      </c>
      <c r="G325" s="7">
        <v>0</v>
      </c>
      <c r="H325" s="7">
        <v>166144.31</v>
      </c>
      <c r="I325" s="7">
        <v>0</v>
      </c>
      <c r="J325" s="7">
        <v>0</v>
      </c>
      <c r="K325" s="7">
        <f>E325-F325</f>
        <v>235150.69</v>
      </c>
      <c r="L325" s="7">
        <f>D325-F325</f>
        <v>538210.68999999994</v>
      </c>
      <c r="M325" s="7">
        <f>IF(E325=0,0,(F325/E325)*100)</f>
        <v>41.402038400677803</v>
      </c>
      <c r="N325" s="7">
        <f>D325-H325</f>
        <v>538210.68999999994</v>
      </c>
      <c r="O325" s="7">
        <f>E325-H325</f>
        <v>235150.69</v>
      </c>
      <c r="P325" s="7">
        <f>IF(E325=0,0,(H325/E325)*100)</f>
        <v>41.402038400677803</v>
      </c>
    </row>
    <row r="326" spans="1:16" x14ac:dyDescent="0.2">
      <c r="A326" s="8" t="s">
        <v>22</v>
      </c>
      <c r="B326" s="3" t="s">
        <v>23</v>
      </c>
      <c r="C326" s="4">
        <v>607782</v>
      </c>
      <c r="D326" s="4">
        <v>704355</v>
      </c>
      <c r="E326" s="4">
        <v>401295</v>
      </c>
      <c r="F326" s="4">
        <v>166144.31</v>
      </c>
      <c r="G326" s="4">
        <v>0</v>
      </c>
      <c r="H326" s="4">
        <v>166144.31</v>
      </c>
      <c r="I326" s="4">
        <v>0</v>
      </c>
      <c r="J326" s="4">
        <v>0</v>
      </c>
      <c r="K326" s="4">
        <f>E326-F326</f>
        <v>235150.69</v>
      </c>
      <c r="L326" s="4">
        <f>D326-F326</f>
        <v>538210.68999999994</v>
      </c>
      <c r="M326" s="4">
        <f>IF(E326=0,0,(F326/E326)*100)</f>
        <v>41.402038400677803</v>
      </c>
      <c r="N326" s="4">
        <f>D326-H326</f>
        <v>538210.68999999994</v>
      </c>
      <c r="O326" s="4">
        <f>E326-H326</f>
        <v>235150.69</v>
      </c>
      <c r="P326" s="4">
        <f>IF(E326=0,0,(H326/E326)*100)</f>
        <v>41.402038400677803</v>
      </c>
    </row>
    <row r="327" spans="1:16" x14ac:dyDescent="0.2">
      <c r="A327" s="8" t="s">
        <v>24</v>
      </c>
      <c r="B327" s="3" t="s">
        <v>25</v>
      </c>
      <c r="C327" s="4">
        <v>557980</v>
      </c>
      <c r="D327" s="4">
        <v>592553</v>
      </c>
      <c r="E327" s="4">
        <v>314393</v>
      </c>
      <c r="F327" s="4">
        <v>126824.29000000001</v>
      </c>
      <c r="G327" s="4">
        <v>0</v>
      </c>
      <c r="H327" s="4">
        <v>126824.29000000001</v>
      </c>
      <c r="I327" s="4">
        <v>0</v>
      </c>
      <c r="J327" s="4">
        <v>0</v>
      </c>
      <c r="K327" s="4">
        <f>E327-F327</f>
        <v>187568.71</v>
      </c>
      <c r="L327" s="4">
        <f>D327-F327</f>
        <v>465728.70999999996</v>
      </c>
      <c r="M327" s="4">
        <f>IF(E327=0,0,(F327/E327)*100)</f>
        <v>40.33941277318516</v>
      </c>
      <c r="N327" s="4">
        <f>D327-H327</f>
        <v>465728.70999999996</v>
      </c>
      <c r="O327" s="4">
        <f>E327-H327</f>
        <v>187568.71</v>
      </c>
      <c r="P327" s="4">
        <f>IF(E327=0,0,(H327/E327)*100)</f>
        <v>40.33941277318516</v>
      </c>
    </row>
    <row r="328" spans="1:16" x14ac:dyDescent="0.2">
      <c r="A328" s="8" t="s">
        <v>26</v>
      </c>
      <c r="B328" s="3" t="s">
        <v>27</v>
      </c>
      <c r="C328" s="4">
        <v>457361</v>
      </c>
      <c r="D328" s="4">
        <v>485699</v>
      </c>
      <c r="E328" s="4">
        <v>257699</v>
      </c>
      <c r="F328" s="4">
        <v>103954.35</v>
      </c>
      <c r="G328" s="4">
        <v>0</v>
      </c>
      <c r="H328" s="4">
        <v>103954.35</v>
      </c>
      <c r="I328" s="4">
        <v>0</v>
      </c>
      <c r="J328" s="4">
        <v>0</v>
      </c>
      <c r="K328" s="4">
        <f>E328-F328</f>
        <v>153744.65</v>
      </c>
      <c r="L328" s="4">
        <f>D328-F328</f>
        <v>381744.65</v>
      </c>
      <c r="M328" s="4">
        <f>IF(E328=0,0,(F328/E328)*100)</f>
        <v>40.339446408406708</v>
      </c>
      <c r="N328" s="4">
        <f>D328-H328</f>
        <v>381744.65</v>
      </c>
      <c r="O328" s="4">
        <f>E328-H328</f>
        <v>153744.65</v>
      </c>
      <c r="P328" s="4">
        <f>IF(E328=0,0,(H328/E328)*100)</f>
        <v>40.339446408406708</v>
      </c>
    </row>
    <row r="329" spans="1:16" x14ac:dyDescent="0.2">
      <c r="A329" s="8" t="s">
        <v>28</v>
      </c>
      <c r="B329" s="3" t="s">
        <v>29</v>
      </c>
      <c r="C329" s="4">
        <v>457361</v>
      </c>
      <c r="D329" s="4">
        <v>485699</v>
      </c>
      <c r="E329" s="4">
        <v>257699</v>
      </c>
      <c r="F329" s="4">
        <v>103954.35</v>
      </c>
      <c r="G329" s="4">
        <v>0</v>
      </c>
      <c r="H329" s="4">
        <v>103954.35</v>
      </c>
      <c r="I329" s="4">
        <v>0</v>
      </c>
      <c r="J329" s="4">
        <v>0</v>
      </c>
      <c r="K329" s="4">
        <f>E329-F329</f>
        <v>153744.65</v>
      </c>
      <c r="L329" s="4">
        <f>D329-F329</f>
        <v>381744.65</v>
      </c>
      <c r="M329" s="4">
        <f>IF(E329=0,0,(F329/E329)*100)</f>
        <v>40.339446408406708</v>
      </c>
      <c r="N329" s="4">
        <f>D329-H329</f>
        <v>381744.65</v>
      </c>
      <c r="O329" s="4">
        <f>E329-H329</f>
        <v>153744.65</v>
      </c>
      <c r="P329" s="4">
        <f>IF(E329=0,0,(H329/E329)*100)</f>
        <v>40.339446408406708</v>
      </c>
    </row>
    <row r="330" spans="1:16" x14ac:dyDescent="0.2">
      <c r="A330" s="8" t="s">
        <v>30</v>
      </c>
      <c r="B330" s="3" t="s">
        <v>31</v>
      </c>
      <c r="C330" s="4">
        <v>100619</v>
      </c>
      <c r="D330" s="4">
        <v>106854</v>
      </c>
      <c r="E330" s="4">
        <v>56694</v>
      </c>
      <c r="F330" s="4">
        <v>22869.94</v>
      </c>
      <c r="G330" s="4">
        <v>0</v>
      </c>
      <c r="H330" s="4">
        <v>22869.94</v>
      </c>
      <c r="I330" s="4">
        <v>0</v>
      </c>
      <c r="J330" s="4">
        <v>0</v>
      </c>
      <c r="K330" s="4">
        <f>E330-F330</f>
        <v>33824.06</v>
      </c>
      <c r="L330" s="4">
        <f>D330-F330</f>
        <v>83984.06</v>
      </c>
      <c r="M330" s="4">
        <f>IF(E330=0,0,(F330/E330)*100)</f>
        <v>40.339259886407731</v>
      </c>
      <c r="N330" s="4">
        <f>D330-H330</f>
        <v>83984.06</v>
      </c>
      <c r="O330" s="4">
        <f>E330-H330</f>
        <v>33824.06</v>
      </c>
      <c r="P330" s="4">
        <f>IF(E330=0,0,(H330/E330)*100)</f>
        <v>40.339259886407731</v>
      </c>
    </row>
    <row r="331" spans="1:16" x14ac:dyDescent="0.2">
      <c r="A331" s="8" t="s">
        <v>32</v>
      </c>
      <c r="B331" s="3" t="s">
        <v>33</v>
      </c>
      <c r="C331" s="4">
        <v>49802</v>
      </c>
      <c r="D331" s="4">
        <v>111802</v>
      </c>
      <c r="E331" s="4">
        <v>86902</v>
      </c>
      <c r="F331" s="4">
        <v>39320.019999999997</v>
      </c>
      <c r="G331" s="4">
        <v>0</v>
      </c>
      <c r="H331" s="4">
        <v>39320.019999999997</v>
      </c>
      <c r="I331" s="4">
        <v>0</v>
      </c>
      <c r="J331" s="4">
        <v>0</v>
      </c>
      <c r="K331" s="4">
        <f>E331-F331</f>
        <v>47581.98</v>
      </c>
      <c r="L331" s="4">
        <f>D331-F331</f>
        <v>72481.98000000001</v>
      </c>
      <c r="M331" s="4">
        <f>IF(E331=0,0,(F331/E331)*100)</f>
        <v>45.246392488090031</v>
      </c>
      <c r="N331" s="4">
        <f>D331-H331</f>
        <v>72481.98000000001</v>
      </c>
      <c r="O331" s="4">
        <f>E331-H331</f>
        <v>47581.98</v>
      </c>
      <c r="P331" s="4">
        <f>IF(E331=0,0,(H331/E331)*100)</f>
        <v>45.246392488090031</v>
      </c>
    </row>
    <row r="332" spans="1:16" x14ac:dyDescent="0.2">
      <c r="A332" s="8" t="s">
        <v>36</v>
      </c>
      <c r="B332" s="3" t="s">
        <v>37</v>
      </c>
      <c r="C332" s="4">
        <v>49802</v>
      </c>
      <c r="D332" s="4">
        <v>109802</v>
      </c>
      <c r="E332" s="4">
        <v>84902</v>
      </c>
      <c r="F332" s="4">
        <v>38660.019999999997</v>
      </c>
      <c r="G332" s="4">
        <v>0</v>
      </c>
      <c r="H332" s="4">
        <v>38660.019999999997</v>
      </c>
      <c r="I332" s="4">
        <v>0</v>
      </c>
      <c r="J332" s="4">
        <v>0</v>
      </c>
      <c r="K332" s="4">
        <f>E332-F332</f>
        <v>46241.98</v>
      </c>
      <c r="L332" s="4">
        <f>D332-F332</f>
        <v>71141.98000000001</v>
      </c>
      <c r="M332" s="4">
        <f>IF(E332=0,0,(F332/E332)*100)</f>
        <v>45.534875503521704</v>
      </c>
      <c r="N332" s="4">
        <f>D332-H332</f>
        <v>71141.98000000001</v>
      </c>
      <c r="O332" s="4">
        <f>E332-H332</f>
        <v>46241.98</v>
      </c>
      <c r="P332" s="4">
        <f>IF(E332=0,0,(H332/E332)*100)</f>
        <v>45.534875503521704</v>
      </c>
    </row>
    <row r="333" spans="1:16" x14ac:dyDescent="0.2">
      <c r="A333" s="8" t="s">
        <v>48</v>
      </c>
      <c r="B333" s="3" t="s">
        <v>49</v>
      </c>
      <c r="C333" s="4">
        <v>0</v>
      </c>
      <c r="D333" s="4">
        <v>2000</v>
      </c>
      <c r="E333" s="4">
        <v>2000</v>
      </c>
      <c r="F333" s="4">
        <v>660</v>
      </c>
      <c r="G333" s="4">
        <v>0</v>
      </c>
      <c r="H333" s="4">
        <v>660</v>
      </c>
      <c r="I333" s="4">
        <v>0</v>
      </c>
      <c r="J333" s="4">
        <v>0</v>
      </c>
      <c r="K333" s="4">
        <f>E333-F333</f>
        <v>1340</v>
      </c>
      <c r="L333" s="4">
        <f>D333-F333</f>
        <v>1340</v>
      </c>
      <c r="M333" s="4">
        <f>IF(E333=0,0,(F333/E333)*100)</f>
        <v>33</v>
      </c>
      <c r="N333" s="4">
        <f>D333-H333</f>
        <v>1340</v>
      </c>
      <c r="O333" s="4">
        <f>E333-H333</f>
        <v>1340</v>
      </c>
      <c r="P333" s="4">
        <f>IF(E333=0,0,(H333/E333)*100)</f>
        <v>33</v>
      </c>
    </row>
    <row r="334" spans="1:16" x14ac:dyDescent="0.2">
      <c r="A334" s="8" t="s">
        <v>50</v>
      </c>
      <c r="B334" s="3" t="s">
        <v>51</v>
      </c>
      <c r="C334" s="4">
        <v>0</v>
      </c>
      <c r="D334" s="4">
        <v>2000</v>
      </c>
      <c r="E334" s="4">
        <v>2000</v>
      </c>
      <c r="F334" s="4">
        <v>660</v>
      </c>
      <c r="G334" s="4">
        <v>0</v>
      </c>
      <c r="H334" s="4">
        <v>660</v>
      </c>
      <c r="I334" s="4">
        <v>0</v>
      </c>
      <c r="J334" s="4">
        <v>0</v>
      </c>
      <c r="K334" s="4">
        <f>E334-F334</f>
        <v>1340</v>
      </c>
      <c r="L334" s="4">
        <f>D334-F334</f>
        <v>1340</v>
      </c>
      <c r="M334" s="4">
        <f>IF(E334=0,0,(F334/E334)*100)</f>
        <v>33</v>
      </c>
      <c r="N334" s="4">
        <f>D334-H334</f>
        <v>1340</v>
      </c>
      <c r="O334" s="4">
        <f>E334-H334</f>
        <v>1340</v>
      </c>
      <c r="P334" s="4">
        <f>IF(E334=0,0,(H334/E334)*100)</f>
        <v>33</v>
      </c>
    </row>
    <row r="335" spans="1:16" x14ac:dyDescent="0.2">
      <c r="A335" s="5" t="s">
        <v>126</v>
      </c>
      <c r="B335" s="6" t="s">
        <v>127</v>
      </c>
      <c r="C335" s="7">
        <v>20000</v>
      </c>
      <c r="D335" s="7">
        <v>160000</v>
      </c>
      <c r="E335" s="7">
        <v>160000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f>E335-F335</f>
        <v>160000</v>
      </c>
      <c r="L335" s="7">
        <f>D335-F335</f>
        <v>160000</v>
      </c>
      <c r="M335" s="7">
        <f>IF(E335=0,0,(F335/E335)*100)</f>
        <v>0</v>
      </c>
      <c r="N335" s="7">
        <f>D335-H335</f>
        <v>160000</v>
      </c>
      <c r="O335" s="7">
        <f>E335-H335</f>
        <v>160000</v>
      </c>
      <c r="P335" s="7">
        <f>IF(E335=0,0,(H335/E335)*100)</f>
        <v>0</v>
      </c>
    </row>
    <row r="336" spans="1:16" x14ac:dyDescent="0.2">
      <c r="A336" s="8" t="s">
        <v>22</v>
      </c>
      <c r="B336" s="3" t="s">
        <v>23</v>
      </c>
      <c r="C336" s="4">
        <v>20000</v>
      </c>
      <c r="D336" s="4">
        <v>160000</v>
      </c>
      <c r="E336" s="4">
        <v>160000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160000</v>
      </c>
      <c r="L336" s="4">
        <f>D336-F336</f>
        <v>160000</v>
      </c>
      <c r="M336" s="4">
        <f>IF(E336=0,0,(F336/E336)*100)</f>
        <v>0</v>
      </c>
      <c r="N336" s="4">
        <f>D336-H336</f>
        <v>160000</v>
      </c>
      <c r="O336" s="4">
        <f>E336-H336</f>
        <v>160000</v>
      </c>
      <c r="P336" s="4">
        <f>IF(E336=0,0,(H336/E336)*100)</f>
        <v>0</v>
      </c>
    </row>
    <row r="337" spans="1:16" x14ac:dyDescent="0.2">
      <c r="A337" s="8" t="s">
        <v>32</v>
      </c>
      <c r="B337" s="3" t="s">
        <v>33</v>
      </c>
      <c r="C337" s="4">
        <v>20000</v>
      </c>
      <c r="D337" s="4">
        <v>160000</v>
      </c>
      <c r="E337" s="4">
        <v>160000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160000</v>
      </c>
      <c r="L337" s="4">
        <f>D337-F337</f>
        <v>160000</v>
      </c>
      <c r="M337" s="4">
        <f>IF(E337=0,0,(F337/E337)*100)</f>
        <v>0</v>
      </c>
      <c r="N337" s="4">
        <f>D337-H337</f>
        <v>160000</v>
      </c>
      <c r="O337" s="4">
        <f>E337-H337</f>
        <v>160000</v>
      </c>
      <c r="P337" s="4">
        <f>IF(E337=0,0,(H337/E337)*100)</f>
        <v>0</v>
      </c>
    </row>
    <row r="338" spans="1:16" x14ac:dyDescent="0.2">
      <c r="A338" s="8" t="s">
        <v>36</v>
      </c>
      <c r="B338" s="3" t="s">
        <v>37</v>
      </c>
      <c r="C338" s="4">
        <v>20000</v>
      </c>
      <c r="D338" s="4">
        <v>60000</v>
      </c>
      <c r="E338" s="4">
        <v>60000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60000</v>
      </c>
      <c r="L338" s="4">
        <f>D338-F338</f>
        <v>60000</v>
      </c>
      <c r="M338" s="4">
        <f>IF(E338=0,0,(F338/E338)*100)</f>
        <v>0</v>
      </c>
      <c r="N338" s="4">
        <f>D338-H338</f>
        <v>60000</v>
      </c>
      <c r="O338" s="4">
        <f>E338-H338</f>
        <v>60000</v>
      </c>
      <c r="P338" s="4">
        <f>IF(E338=0,0,(H338/E338)*100)</f>
        <v>0</v>
      </c>
    </row>
    <row r="339" spans="1:16" x14ac:dyDescent="0.2">
      <c r="A339" s="8" t="s">
        <v>48</v>
      </c>
      <c r="B339" s="3" t="s">
        <v>49</v>
      </c>
      <c r="C339" s="4">
        <v>0</v>
      </c>
      <c r="D339" s="4">
        <v>100000</v>
      </c>
      <c r="E339" s="4">
        <v>100000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100000</v>
      </c>
      <c r="L339" s="4">
        <f>D339-F339</f>
        <v>100000</v>
      </c>
      <c r="M339" s="4">
        <f>IF(E339=0,0,(F339/E339)*100)</f>
        <v>0</v>
      </c>
      <c r="N339" s="4">
        <f>D339-H339</f>
        <v>100000</v>
      </c>
      <c r="O339" s="4">
        <f>E339-H339</f>
        <v>100000</v>
      </c>
      <c r="P339" s="4">
        <f>IF(E339=0,0,(H339/E339)*100)</f>
        <v>0</v>
      </c>
    </row>
    <row r="340" spans="1:16" x14ac:dyDescent="0.2">
      <c r="A340" s="8" t="s">
        <v>128</v>
      </c>
      <c r="B340" s="3" t="s">
        <v>129</v>
      </c>
      <c r="C340" s="4">
        <v>0</v>
      </c>
      <c r="D340" s="4">
        <v>100000</v>
      </c>
      <c r="E340" s="4">
        <v>100000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f>E340-F340</f>
        <v>100000</v>
      </c>
      <c r="L340" s="4">
        <f>D340-F340</f>
        <v>100000</v>
      </c>
      <c r="M340" s="4">
        <f>IF(E340=0,0,(F340/E340)*100)</f>
        <v>0</v>
      </c>
      <c r="N340" s="4">
        <f>D340-H340</f>
        <v>100000</v>
      </c>
      <c r="O340" s="4">
        <f>E340-H340</f>
        <v>100000</v>
      </c>
      <c r="P340" s="4">
        <f>IF(E340=0,0,(H340/E340)*100)</f>
        <v>0</v>
      </c>
    </row>
    <row r="341" spans="1:16" x14ac:dyDescent="0.2">
      <c r="A341" s="5" t="s">
        <v>130</v>
      </c>
      <c r="B341" s="6" t="s">
        <v>131</v>
      </c>
      <c r="C341" s="7">
        <v>49000</v>
      </c>
      <c r="D341" s="7">
        <v>49000</v>
      </c>
      <c r="E341" s="7">
        <v>25000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f>E341-F341</f>
        <v>25000</v>
      </c>
      <c r="L341" s="7">
        <f>D341-F341</f>
        <v>49000</v>
      </c>
      <c r="M341" s="7">
        <f>IF(E341=0,0,(F341/E341)*100)</f>
        <v>0</v>
      </c>
      <c r="N341" s="7">
        <f>D341-H341</f>
        <v>49000</v>
      </c>
      <c r="O341" s="7">
        <f>E341-H341</f>
        <v>25000</v>
      </c>
      <c r="P341" s="7">
        <f>IF(E341=0,0,(H341/E341)*100)</f>
        <v>0</v>
      </c>
    </row>
    <row r="342" spans="1:16" x14ac:dyDescent="0.2">
      <c r="A342" s="8" t="s">
        <v>22</v>
      </c>
      <c r="B342" s="3" t="s">
        <v>23</v>
      </c>
      <c r="C342" s="4">
        <v>49000</v>
      </c>
      <c r="D342" s="4">
        <v>49000</v>
      </c>
      <c r="E342" s="4">
        <v>25000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25000</v>
      </c>
      <c r="L342" s="4">
        <f>D342-F342</f>
        <v>49000</v>
      </c>
      <c r="M342" s="4">
        <f>IF(E342=0,0,(F342/E342)*100)</f>
        <v>0</v>
      </c>
      <c r="N342" s="4">
        <f>D342-H342</f>
        <v>49000</v>
      </c>
      <c r="O342" s="4">
        <f>E342-H342</f>
        <v>25000</v>
      </c>
      <c r="P342" s="4">
        <f>IF(E342=0,0,(H342/E342)*100)</f>
        <v>0</v>
      </c>
    </row>
    <row r="343" spans="1:16" x14ac:dyDescent="0.2">
      <c r="A343" s="8" t="s">
        <v>32</v>
      </c>
      <c r="B343" s="3" t="s">
        <v>33</v>
      </c>
      <c r="C343" s="4">
        <v>49000</v>
      </c>
      <c r="D343" s="4">
        <v>49000</v>
      </c>
      <c r="E343" s="4">
        <v>25000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25000</v>
      </c>
      <c r="L343" s="4">
        <f>D343-F343</f>
        <v>49000</v>
      </c>
      <c r="M343" s="4">
        <f>IF(E343=0,0,(F343/E343)*100)</f>
        <v>0</v>
      </c>
      <c r="N343" s="4">
        <f>D343-H343</f>
        <v>49000</v>
      </c>
      <c r="O343" s="4">
        <f>E343-H343</f>
        <v>25000</v>
      </c>
      <c r="P343" s="4">
        <f>IF(E343=0,0,(H343/E343)*100)</f>
        <v>0</v>
      </c>
    </row>
    <row r="344" spans="1:16" x14ac:dyDescent="0.2">
      <c r="A344" s="8" t="s">
        <v>48</v>
      </c>
      <c r="B344" s="3" t="s">
        <v>49</v>
      </c>
      <c r="C344" s="4">
        <v>49000</v>
      </c>
      <c r="D344" s="4">
        <v>49000</v>
      </c>
      <c r="E344" s="4">
        <v>25000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25000</v>
      </c>
      <c r="L344" s="4">
        <f>D344-F344</f>
        <v>49000</v>
      </c>
      <c r="M344" s="4">
        <f>IF(E344=0,0,(F344/E344)*100)</f>
        <v>0</v>
      </c>
      <c r="N344" s="4">
        <f>D344-H344</f>
        <v>49000</v>
      </c>
      <c r="O344" s="4">
        <f>E344-H344</f>
        <v>25000</v>
      </c>
      <c r="P344" s="4">
        <f>IF(E344=0,0,(H344/E344)*100)</f>
        <v>0</v>
      </c>
    </row>
    <row r="345" spans="1:16" x14ac:dyDescent="0.2">
      <c r="A345" s="8" t="s">
        <v>50</v>
      </c>
      <c r="B345" s="3" t="s">
        <v>51</v>
      </c>
      <c r="C345" s="4">
        <v>49000</v>
      </c>
      <c r="D345" s="4">
        <v>49000</v>
      </c>
      <c r="E345" s="4">
        <v>25000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f>E345-F345</f>
        <v>25000</v>
      </c>
      <c r="L345" s="4">
        <f>D345-F345</f>
        <v>49000</v>
      </c>
      <c r="M345" s="4">
        <f>IF(E345=0,0,(F345/E345)*100)</f>
        <v>0</v>
      </c>
      <c r="N345" s="4">
        <f>D345-H345</f>
        <v>49000</v>
      </c>
      <c r="O345" s="4">
        <f>E345-H345</f>
        <v>25000</v>
      </c>
      <c r="P345" s="4">
        <f>IF(E345=0,0,(H345/E345)*100)</f>
        <v>0</v>
      </c>
    </row>
    <row r="346" spans="1:16" x14ac:dyDescent="0.2">
      <c r="A346" s="5" t="s">
        <v>132</v>
      </c>
      <c r="B346" s="6" t="s">
        <v>133</v>
      </c>
      <c r="C346" s="7">
        <v>800000</v>
      </c>
      <c r="D346" s="7">
        <v>1420677</v>
      </c>
      <c r="E346" s="7">
        <v>1420677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f>E346-F346</f>
        <v>1420677</v>
      </c>
      <c r="L346" s="7">
        <f>D346-F346</f>
        <v>1420677</v>
      </c>
      <c r="M346" s="7">
        <f>IF(E346=0,0,(F346/E346)*100)</f>
        <v>0</v>
      </c>
      <c r="N346" s="7">
        <f>D346-H346</f>
        <v>1420677</v>
      </c>
      <c r="O346" s="7">
        <f>E346-H346</f>
        <v>1420677</v>
      </c>
      <c r="P346" s="7">
        <f>IF(E346=0,0,(H346/E346)*100)</f>
        <v>0</v>
      </c>
    </row>
    <row r="347" spans="1:16" x14ac:dyDescent="0.2">
      <c r="A347" s="8" t="s">
        <v>22</v>
      </c>
      <c r="B347" s="3" t="s">
        <v>23</v>
      </c>
      <c r="C347" s="4">
        <v>800000</v>
      </c>
      <c r="D347" s="4">
        <v>1420677</v>
      </c>
      <c r="E347" s="4">
        <v>1420677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1420677</v>
      </c>
      <c r="L347" s="4">
        <f>D347-F347</f>
        <v>1420677</v>
      </c>
      <c r="M347" s="4">
        <f>IF(E347=0,0,(F347/E347)*100)</f>
        <v>0</v>
      </c>
      <c r="N347" s="4">
        <f>D347-H347</f>
        <v>1420677</v>
      </c>
      <c r="O347" s="4">
        <f>E347-H347</f>
        <v>1420677</v>
      </c>
      <c r="P347" s="4">
        <f>IF(E347=0,0,(H347/E347)*100)</f>
        <v>0</v>
      </c>
    </row>
    <row r="348" spans="1:16" x14ac:dyDescent="0.2">
      <c r="A348" s="8" t="s">
        <v>32</v>
      </c>
      <c r="B348" s="3" t="s">
        <v>33</v>
      </c>
      <c r="C348" s="4">
        <v>800000</v>
      </c>
      <c r="D348" s="4">
        <v>1420677</v>
      </c>
      <c r="E348" s="4">
        <v>1420677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1420677</v>
      </c>
      <c r="L348" s="4">
        <f>D348-F348</f>
        <v>1420677</v>
      </c>
      <c r="M348" s="4">
        <f>IF(E348=0,0,(F348/E348)*100)</f>
        <v>0</v>
      </c>
      <c r="N348" s="4">
        <f>D348-H348</f>
        <v>1420677</v>
      </c>
      <c r="O348" s="4">
        <f>E348-H348</f>
        <v>1420677</v>
      </c>
      <c r="P348" s="4">
        <f>IF(E348=0,0,(H348/E348)*100)</f>
        <v>0</v>
      </c>
    </row>
    <row r="349" spans="1:16" x14ac:dyDescent="0.2">
      <c r="A349" s="8" t="s">
        <v>36</v>
      </c>
      <c r="B349" s="3" t="s">
        <v>37</v>
      </c>
      <c r="C349" s="4">
        <v>800000</v>
      </c>
      <c r="D349" s="4">
        <v>1420677</v>
      </c>
      <c r="E349" s="4">
        <v>1420677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1420677</v>
      </c>
      <c r="L349" s="4">
        <f>D349-F349</f>
        <v>1420677</v>
      </c>
      <c r="M349" s="4">
        <f>IF(E349=0,0,(F349/E349)*100)</f>
        <v>0</v>
      </c>
      <c r="N349" s="4">
        <f>D349-H349</f>
        <v>1420677</v>
      </c>
      <c r="O349" s="4">
        <f>E349-H349</f>
        <v>1420677</v>
      </c>
      <c r="P349" s="4">
        <f>IF(E349=0,0,(H349/E349)*100)</f>
        <v>0</v>
      </c>
    </row>
    <row r="350" spans="1:16" x14ac:dyDescent="0.2">
      <c r="A350" s="5" t="s">
        <v>134</v>
      </c>
      <c r="B350" s="6" t="s">
        <v>135</v>
      </c>
      <c r="C350" s="7">
        <v>2000</v>
      </c>
      <c r="D350" s="7">
        <v>2000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f>E350-F350</f>
        <v>0</v>
      </c>
      <c r="L350" s="7">
        <f>D350-F350</f>
        <v>2000</v>
      </c>
      <c r="M350" s="7">
        <f>IF(E350=0,0,(F350/E350)*100)</f>
        <v>0</v>
      </c>
      <c r="N350" s="7">
        <f>D350-H350</f>
        <v>2000</v>
      </c>
      <c r="O350" s="7">
        <f>E350-H350</f>
        <v>0</v>
      </c>
      <c r="P350" s="7">
        <f>IF(E350=0,0,(H350/E350)*100)</f>
        <v>0</v>
      </c>
    </row>
    <row r="351" spans="1:16" x14ac:dyDescent="0.2">
      <c r="A351" s="8" t="s">
        <v>22</v>
      </c>
      <c r="B351" s="3" t="s">
        <v>23</v>
      </c>
      <c r="C351" s="4">
        <v>2000</v>
      </c>
      <c r="D351" s="4">
        <v>2000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0</v>
      </c>
      <c r="L351" s="4">
        <f>D351-F351</f>
        <v>2000</v>
      </c>
      <c r="M351" s="4">
        <f>IF(E351=0,0,(F351/E351)*100)</f>
        <v>0</v>
      </c>
      <c r="N351" s="4">
        <f>D351-H351</f>
        <v>2000</v>
      </c>
      <c r="O351" s="4">
        <f>E351-H351</f>
        <v>0</v>
      </c>
      <c r="P351" s="4">
        <f>IF(E351=0,0,(H351/E351)*100)</f>
        <v>0</v>
      </c>
    </row>
    <row r="352" spans="1:16" x14ac:dyDescent="0.2">
      <c r="A352" s="8" t="s">
        <v>32</v>
      </c>
      <c r="B352" s="3" t="s">
        <v>33</v>
      </c>
      <c r="C352" s="4">
        <v>2000</v>
      </c>
      <c r="D352" s="4">
        <v>2000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0</v>
      </c>
      <c r="L352" s="4">
        <f>D352-F352</f>
        <v>2000</v>
      </c>
      <c r="M352" s="4">
        <f>IF(E352=0,0,(F352/E352)*100)</f>
        <v>0</v>
      </c>
      <c r="N352" s="4">
        <f>D352-H352</f>
        <v>2000</v>
      </c>
      <c r="O352" s="4">
        <f>E352-H352</f>
        <v>0</v>
      </c>
      <c r="P352" s="4">
        <f>IF(E352=0,0,(H352/E352)*100)</f>
        <v>0</v>
      </c>
    </row>
    <row r="353" spans="1:16" x14ac:dyDescent="0.2">
      <c r="A353" s="8" t="s">
        <v>48</v>
      </c>
      <c r="B353" s="3" t="s">
        <v>49</v>
      </c>
      <c r="C353" s="4">
        <v>2000</v>
      </c>
      <c r="D353" s="4">
        <v>2000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0</v>
      </c>
      <c r="L353" s="4">
        <f>D353-F353</f>
        <v>2000</v>
      </c>
      <c r="M353" s="4">
        <f>IF(E353=0,0,(F353/E353)*100)</f>
        <v>0</v>
      </c>
      <c r="N353" s="4">
        <f>D353-H353</f>
        <v>2000</v>
      </c>
      <c r="O353" s="4">
        <f>E353-H353</f>
        <v>0</v>
      </c>
      <c r="P353" s="4">
        <f>IF(E353=0,0,(H353/E353)*100)</f>
        <v>0</v>
      </c>
    </row>
    <row r="354" spans="1:16" x14ac:dyDescent="0.2">
      <c r="A354" s="8" t="s">
        <v>128</v>
      </c>
      <c r="B354" s="3" t="s">
        <v>129</v>
      </c>
      <c r="C354" s="4">
        <v>2000</v>
      </c>
      <c r="D354" s="4">
        <v>2000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0</v>
      </c>
      <c r="L354" s="4">
        <f>D354-F354</f>
        <v>2000</v>
      </c>
      <c r="M354" s="4">
        <f>IF(E354=0,0,(F354/E354)*100)</f>
        <v>0</v>
      </c>
      <c r="N354" s="4">
        <f>D354-H354</f>
        <v>2000</v>
      </c>
      <c r="O354" s="4">
        <f>E354-H354</f>
        <v>0</v>
      </c>
      <c r="P354" s="4">
        <f>IF(E354=0,0,(H354/E354)*100)</f>
        <v>0</v>
      </c>
    </row>
    <row r="355" spans="1:16" x14ac:dyDescent="0.2">
      <c r="A355" s="5" t="s">
        <v>136</v>
      </c>
      <c r="B355" s="6" t="s">
        <v>137</v>
      </c>
      <c r="C355" s="7">
        <v>26000</v>
      </c>
      <c r="D355" s="7">
        <v>26000</v>
      </c>
      <c r="E355" s="7">
        <v>14500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f>E355-F355</f>
        <v>14500</v>
      </c>
      <c r="L355" s="7">
        <f>D355-F355</f>
        <v>26000</v>
      </c>
      <c r="M355" s="7">
        <f>IF(E355=0,0,(F355/E355)*100)</f>
        <v>0</v>
      </c>
      <c r="N355" s="7">
        <f>D355-H355</f>
        <v>26000</v>
      </c>
      <c r="O355" s="7">
        <f>E355-H355</f>
        <v>14500</v>
      </c>
      <c r="P355" s="7">
        <f>IF(E355=0,0,(H355/E355)*100)</f>
        <v>0</v>
      </c>
    </row>
    <row r="356" spans="1:16" x14ac:dyDescent="0.2">
      <c r="A356" s="8" t="s">
        <v>22</v>
      </c>
      <c r="B356" s="3" t="s">
        <v>23</v>
      </c>
      <c r="C356" s="4">
        <v>26000</v>
      </c>
      <c r="D356" s="4">
        <v>26000</v>
      </c>
      <c r="E356" s="4">
        <v>14500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14500</v>
      </c>
      <c r="L356" s="4">
        <f>D356-F356</f>
        <v>26000</v>
      </c>
      <c r="M356" s="4">
        <f>IF(E356=0,0,(F356/E356)*100)</f>
        <v>0</v>
      </c>
      <c r="N356" s="4">
        <f>D356-H356</f>
        <v>26000</v>
      </c>
      <c r="O356" s="4">
        <f>E356-H356</f>
        <v>14500</v>
      </c>
      <c r="P356" s="4">
        <f>IF(E356=0,0,(H356/E356)*100)</f>
        <v>0</v>
      </c>
    </row>
    <row r="357" spans="1:16" x14ac:dyDescent="0.2">
      <c r="A357" s="8" t="s">
        <v>32</v>
      </c>
      <c r="B357" s="3" t="s">
        <v>33</v>
      </c>
      <c r="C357" s="4">
        <v>26000</v>
      </c>
      <c r="D357" s="4">
        <v>26000</v>
      </c>
      <c r="E357" s="4">
        <v>14500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f>E357-F357</f>
        <v>14500</v>
      </c>
      <c r="L357" s="4">
        <f>D357-F357</f>
        <v>26000</v>
      </c>
      <c r="M357" s="4">
        <f>IF(E357=0,0,(F357/E357)*100)</f>
        <v>0</v>
      </c>
      <c r="N357" s="4">
        <f>D357-H357</f>
        <v>26000</v>
      </c>
      <c r="O357" s="4">
        <f>E357-H357</f>
        <v>14500</v>
      </c>
      <c r="P357" s="4">
        <f>IF(E357=0,0,(H357/E357)*100)</f>
        <v>0</v>
      </c>
    </row>
    <row r="358" spans="1:16" x14ac:dyDescent="0.2">
      <c r="A358" s="8" t="s">
        <v>48</v>
      </c>
      <c r="B358" s="3" t="s">
        <v>49</v>
      </c>
      <c r="C358" s="4">
        <v>26000</v>
      </c>
      <c r="D358" s="4">
        <v>26000</v>
      </c>
      <c r="E358" s="4">
        <v>14500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14500</v>
      </c>
      <c r="L358" s="4">
        <f>D358-F358</f>
        <v>26000</v>
      </c>
      <c r="M358" s="4">
        <f>IF(E358=0,0,(F358/E358)*100)</f>
        <v>0</v>
      </c>
      <c r="N358" s="4">
        <f>D358-H358</f>
        <v>26000</v>
      </c>
      <c r="O358" s="4">
        <f>E358-H358</f>
        <v>14500</v>
      </c>
      <c r="P358" s="4">
        <f>IF(E358=0,0,(H358/E358)*100)</f>
        <v>0</v>
      </c>
    </row>
    <row r="359" spans="1:16" x14ac:dyDescent="0.2">
      <c r="A359" s="8" t="s">
        <v>50</v>
      </c>
      <c r="B359" s="3" t="s">
        <v>51</v>
      </c>
      <c r="C359" s="4">
        <v>26000</v>
      </c>
      <c r="D359" s="4">
        <v>26000</v>
      </c>
      <c r="E359" s="4">
        <v>14500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14500</v>
      </c>
      <c r="L359" s="4">
        <f>D359-F359</f>
        <v>26000</v>
      </c>
      <c r="M359" s="4">
        <f>IF(E359=0,0,(F359/E359)*100)</f>
        <v>0</v>
      </c>
      <c r="N359" s="4">
        <f>D359-H359</f>
        <v>26000</v>
      </c>
      <c r="O359" s="4">
        <f>E359-H359</f>
        <v>14500</v>
      </c>
      <c r="P359" s="4">
        <f>IF(E359=0,0,(H359/E359)*100)</f>
        <v>0</v>
      </c>
    </row>
    <row r="360" spans="1:16" x14ac:dyDescent="0.2">
      <c r="A360" s="5" t="s">
        <v>138</v>
      </c>
      <c r="B360" s="6" t="s">
        <v>139</v>
      </c>
      <c r="C360" s="7">
        <v>24000</v>
      </c>
      <c r="D360" s="7">
        <v>24000</v>
      </c>
      <c r="E360" s="7">
        <v>24000</v>
      </c>
      <c r="F360" s="7">
        <v>12000</v>
      </c>
      <c r="G360" s="7">
        <v>0</v>
      </c>
      <c r="H360" s="7">
        <v>12000</v>
      </c>
      <c r="I360" s="7">
        <v>0</v>
      </c>
      <c r="J360" s="7">
        <v>0</v>
      </c>
      <c r="K360" s="7">
        <f>E360-F360</f>
        <v>12000</v>
      </c>
      <c r="L360" s="7">
        <f>D360-F360</f>
        <v>12000</v>
      </c>
      <c r="M360" s="7">
        <f>IF(E360=0,0,(F360/E360)*100)</f>
        <v>50</v>
      </c>
      <c r="N360" s="7">
        <f>D360-H360</f>
        <v>12000</v>
      </c>
      <c r="O360" s="7">
        <f>E360-H360</f>
        <v>12000</v>
      </c>
      <c r="P360" s="7">
        <f>IF(E360=0,0,(H360/E360)*100)</f>
        <v>50</v>
      </c>
    </row>
    <row r="361" spans="1:16" x14ac:dyDescent="0.2">
      <c r="A361" s="8" t="s">
        <v>22</v>
      </c>
      <c r="B361" s="3" t="s">
        <v>23</v>
      </c>
      <c r="C361" s="4">
        <v>24000</v>
      </c>
      <c r="D361" s="4">
        <v>24000</v>
      </c>
      <c r="E361" s="4">
        <v>24000</v>
      </c>
      <c r="F361" s="4">
        <v>12000</v>
      </c>
      <c r="G361" s="4">
        <v>0</v>
      </c>
      <c r="H361" s="4">
        <v>12000</v>
      </c>
      <c r="I361" s="4">
        <v>0</v>
      </c>
      <c r="J361" s="4">
        <v>0</v>
      </c>
      <c r="K361" s="4">
        <f>E361-F361</f>
        <v>12000</v>
      </c>
      <c r="L361" s="4">
        <f>D361-F361</f>
        <v>12000</v>
      </c>
      <c r="M361" s="4">
        <f>IF(E361=0,0,(F361/E361)*100)</f>
        <v>50</v>
      </c>
      <c r="N361" s="4">
        <f>D361-H361</f>
        <v>12000</v>
      </c>
      <c r="O361" s="4">
        <f>E361-H361</f>
        <v>12000</v>
      </c>
      <c r="P361" s="4">
        <f>IF(E361=0,0,(H361/E361)*100)</f>
        <v>50</v>
      </c>
    </row>
    <row r="362" spans="1:16" x14ac:dyDescent="0.2">
      <c r="A362" s="8" t="s">
        <v>52</v>
      </c>
      <c r="B362" s="3" t="s">
        <v>53</v>
      </c>
      <c r="C362" s="4">
        <v>24000</v>
      </c>
      <c r="D362" s="4">
        <v>24000</v>
      </c>
      <c r="E362" s="4">
        <v>24000</v>
      </c>
      <c r="F362" s="4">
        <v>12000</v>
      </c>
      <c r="G362" s="4">
        <v>0</v>
      </c>
      <c r="H362" s="4">
        <v>12000</v>
      </c>
      <c r="I362" s="4">
        <v>0</v>
      </c>
      <c r="J362" s="4">
        <v>0</v>
      </c>
      <c r="K362" s="4">
        <f>E362-F362</f>
        <v>12000</v>
      </c>
      <c r="L362" s="4">
        <f>D362-F362</f>
        <v>12000</v>
      </c>
      <c r="M362" s="4">
        <f>IF(E362=0,0,(F362/E362)*100)</f>
        <v>50</v>
      </c>
      <c r="N362" s="4">
        <f>D362-H362</f>
        <v>12000</v>
      </c>
      <c r="O362" s="4">
        <f>E362-H362</f>
        <v>12000</v>
      </c>
      <c r="P362" s="4">
        <f>IF(E362=0,0,(H362/E362)*100)</f>
        <v>50</v>
      </c>
    </row>
    <row r="363" spans="1:16" x14ac:dyDescent="0.2">
      <c r="A363" s="5" t="s">
        <v>140</v>
      </c>
      <c r="B363" s="6" t="s">
        <v>141</v>
      </c>
      <c r="C363" s="7">
        <v>0</v>
      </c>
      <c r="D363" s="7">
        <v>7307</v>
      </c>
      <c r="E363" s="7">
        <v>7307</v>
      </c>
      <c r="F363" s="7">
        <v>7306.8</v>
      </c>
      <c r="G363" s="7">
        <v>0</v>
      </c>
      <c r="H363" s="7">
        <v>7306.8</v>
      </c>
      <c r="I363" s="7">
        <v>0</v>
      </c>
      <c r="J363" s="7">
        <v>0</v>
      </c>
      <c r="K363" s="7">
        <f>E363-F363</f>
        <v>0.1999999999998181</v>
      </c>
      <c r="L363" s="7">
        <f>D363-F363</f>
        <v>0.1999999999998181</v>
      </c>
      <c r="M363" s="7">
        <f>IF(E363=0,0,(F363/E363)*100)</f>
        <v>99.997262898590407</v>
      </c>
      <c r="N363" s="7">
        <f>D363-H363</f>
        <v>0.1999999999998181</v>
      </c>
      <c r="O363" s="7">
        <f>E363-H363</f>
        <v>0.1999999999998181</v>
      </c>
      <c r="P363" s="7">
        <f>IF(E363=0,0,(H363/E363)*100)</f>
        <v>99.997262898590407</v>
      </c>
    </row>
    <row r="364" spans="1:16" x14ac:dyDescent="0.2">
      <c r="A364" s="8" t="s">
        <v>22</v>
      </c>
      <c r="B364" s="3" t="s">
        <v>23</v>
      </c>
      <c r="C364" s="4">
        <v>0</v>
      </c>
      <c r="D364" s="4">
        <v>7307</v>
      </c>
      <c r="E364" s="4">
        <v>7307</v>
      </c>
      <c r="F364" s="4">
        <v>7306.8</v>
      </c>
      <c r="G364" s="4">
        <v>0</v>
      </c>
      <c r="H364" s="4">
        <v>7306.8</v>
      </c>
      <c r="I364" s="4">
        <v>0</v>
      </c>
      <c r="J364" s="4">
        <v>0</v>
      </c>
      <c r="K364" s="4">
        <f>E364-F364</f>
        <v>0.1999999999998181</v>
      </c>
      <c r="L364" s="4">
        <f>D364-F364</f>
        <v>0.1999999999998181</v>
      </c>
      <c r="M364" s="4">
        <f>IF(E364=0,0,(F364/E364)*100)</f>
        <v>99.997262898590407</v>
      </c>
      <c r="N364" s="4">
        <f>D364-H364</f>
        <v>0.1999999999998181</v>
      </c>
      <c r="O364" s="4">
        <f>E364-H364</f>
        <v>0.1999999999998181</v>
      </c>
      <c r="P364" s="4">
        <f>IF(E364=0,0,(H364/E364)*100)</f>
        <v>99.997262898590407</v>
      </c>
    </row>
    <row r="365" spans="1:16" x14ac:dyDescent="0.2">
      <c r="A365" s="8" t="s">
        <v>32</v>
      </c>
      <c r="B365" s="3" t="s">
        <v>33</v>
      </c>
      <c r="C365" s="4">
        <v>0</v>
      </c>
      <c r="D365" s="4">
        <v>7307</v>
      </c>
      <c r="E365" s="4">
        <v>7307</v>
      </c>
      <c r="F365" s="4">
        <v>7306.8</v>
      </c>
      <c r="G365" s="4">
        <v>0</v>
      </c>
      <c r="H365" s="4">
        <v>7306.8</v>
      </c>
      <c r="I365" s="4">
        <v>0</v>
      </c>
      <c r="J365" s="4">
        <v>0</v>
      </c>
      <c r="K365" s="4">
        <f>E365-F365</f>
        <v>0.1999999999998181</v>
      </c>
      <c r="L365" s="4">
        <f>D365-F365</f>
        <v>0.1999999999998181</v>
      </c>
      <c r="M365" s="4">
        <f>IF(E365=0,0,(F365/E365)*100)</f>
        <v>99.997262898590407</v>
      </c>
      <c r="N365" s="4">
        <f>D365-H365</f>
        <v>0.1999999999998181</v>
      </c>
      <c r="O365" s="4">
        <f>E365-H365</f>
        <v>0.1999999999998181</v>
      </c>
      <c r="P365" s="4">
        <f>IF(E365=0,0,(H365/E365)*100)</f>
        <v>99.997262898590407</v>
      </c>
    </row>
    <row r="366" spans="1:16" x14ac:dyDescent="0.2">
      <c r="A366" s="8" t="s">
        <v>36</v>
      </c>
      <c r="B366" s="3" t="s">
        <v>37</v>
      </c>
      <c r="C366" s="4">
        <v>0</v>
      </c>
      <c r="D366" s="4">
        <v>7307</v>
      </c>
      <c r="E366" s="4">
        <v>7307</v>
      </c>
      <c r="F366" s="4">
        <v>7306.8</v>
      </c>
      <c r="G366" s="4">
        <v>0</v>
      </c>
      <c r="H366" s="4">
        <v>7306.8</v>
      </c>
      <c r="I366" s="4">
        <v>0</v>
      </c>
      <c r="J366" s="4">
        <v>0</v>
      </c>
      <c r="K366" s="4">
        <f>E366-F366</f>
        <v>0.1999999999998181</v>
      </c>
      <c r="L366" s="4">
        <f>D366-F366</f>
        <v>0.1999999999998181</v>
      </c>
      <c r="M366" s="4">
        <f>IF(E366=0,0,(F366/E366)*100)</f>
        <v>99.997262898590407</v>
      </c>
      <c r="N366" s="4">
        <f>D366-H366</f>
        <v>0.1999999999998181</v>
      </c>
      <c r="O366" s="4">
        <f>E366-H366</f>
        <v>0.1999999999998181</v>
      </c>
      <c r="P366" s="4">
        <f>IF(E366=0,0,(H366/E366)*100)</f>
        <v>99.997262898590407</v>
      </c>
    </row>
    <row r="367" spans="1:16" x14ac:dyDescent="0.2">
      <c r="A367" s="5" t="s">
        <v>142</v>
      </c>
      <c r="B367" s="6" t="s">
        <v>143</v>
      </c>
      <c r="C367" s="7">
        <v>0</v>
      </c>
      <c r="D367" s="7">
        <v>120000</v>
      </c>
      <c r="E367" s="7">
        <v>120000</v>
      </c>
      <c r="F367" s="7">
        <v>76173</v>
      </c>
      <c r="G367" s="7">
        <v>0</v>
      </c>
      <c r="H367" s="7">
        <v>76173</v>
      </c>
      <c r="I367" s="7">
        <v>0</v>
      </c>
      <c r="J367" s="7">
        <v>0</v>
      </c>
      <c r="K367" s="7">
        <f>E367-F367</f>
        <v>43827</v>
      </c>
      <c r="L367" s="7">
        <f>D367-F367</f>
        <v>43827</v>
      </c>
      <c r="M367" s="7">
        <f>IF(E367=0,0,(F367/E367)*100)</f>
        <v>63.477499999999999</v>
      </c>
      <c r="N367" s="7">
        <f>D367-H367</f>
        <v>43827</v>
      </c>
      <c r="O367" s="7">
        <f>E367-H367</f>
        <v>43827</v>
      </c>
      <c r="P367" s="7">
        <f>IF(E367=0,0,(H367/E367)*100)</f>
        <v>63.477499999999999</v>
      </c>
    </row>
    <row r="368" spans="1:16" x14ac:dyDescent="0.2">
      <c r="A368" s="8" t="s">
        <v>22</v>
      </c>
      <c r="B368" s="3" t="s">
        <v>23</v>
      </c>
      <c r="C368" s="4">
        <v>0</v>
      </c>
      <c r="D368" s="4">
        <v>120000</v>
      </c>
      <c r="E368" s="4">
        <v>120000</v>
      </c>
      <c r="F368" s="4">
        <v>76173</v>
      </c>
      <c r="G368" s="4">
        <v>0</v>
      </c>
      <c r="H368" s="4">
        <v>76173</v>
      </c>
      <c r="I368" s="4">
        <v>0</v>
      </c>
      <c r="J368" s="4">
        <v>0</v>
      </c>
      <c r="K368" s="4">
        <f>E368-F368</f>
        <v>43827</v>
      </c>
      <c r="L368" s="4">
        <f>D368-F368</f>
        <v>43827</v>
      </c>
      <c r="M368" s="4">
        <f>IF(E368=0,0,(F368/E368)*100)</f>
        <v>63.477499999999999</v>
      </c>
      <c r="N368" s="4">
        <f>D368-H368</f>
        <v>43827</v>
      </c>
      <c r="O368" s="4">
        <f>E368-H368</f>
        <v>43827</v>
      </c>
      <c r="P368" s="4">
        <f>IF(E368=0,0,(H368/E368)*100)</f>
        <v>63.477499999999999</v>
      </c>
    </row>
    <row r="369" spans="1:16" x14ac:dyDescent="0.2">
      <c r="A369" s="8" t="s">
        <v>32</v>
      </c>
      <c r="B369" s="3" t="s">
        <v>33</v>
      </c>
      <c r="C369" s="4">
        <v>0</v>
      </c>
      <c r="D369" s="4">
        <v>120000</v>
      </c>
      <c r="E369" s="4">
        <v>120000</v>
      </c>
      <c r="F369" s="4">
        <v>76173</v>
      </c>
      <c r="G369" s="4">
        <v>0</v>
      </c>
      <c r="H369" s="4">
        <v>76173</v>
      </c>
      <c r="I369" s="4">
        <v>0</v>
      </c>
      <c r="J369" s="4">
        <v>0</v>
      </c>
      <c r="K369" s="4">
        <f>E369-F369</f>
        <v>43827</v>
      </c>
      <c r="L369" s="4">
        <f>D369-F369</f>
        <v>43827</v>
      </c>
      <c r="M369" s="4">
        <f>IF(E369=0,0,(F369/E369)*100)</f>
        <v>63.477499999999999</v>
      </c>
      <c r="N369" s="4">
        <f>D369-H369</f>
        <v>43827</v>
      </c>
      <c r="O369" s="4">
        <f>E369-H369</f>
        <v>43827</v>
      </c>
      <c r="P369" s="4">
        <f>IF(E369=0,0,(H369/E369)*100)</f>
        <v>63.477499999999999</v>
      </c>
    </row>
    <row r="370" spans="1:16" x14ac:dyDescent="0.2">
      <c r="A370" s="8" t="s">
        <v>34</v>
      </c>
      <c r="B370" s="3" t="s">
        <v>35</v>
      </c>
      <c r="C370" s="4">
        <v>0</v>
      </c>
      <c r="D370" s="4">
        <v>120000</v>
      </c>
      <c r="E370" s="4">
        <v>120000</v>
      </c>
      <c r="F370" s="4">
        <v>76173</v>
      </c>
      <c r="G370" s="4">
        <v>0</v>
      </c>
      <c r="H370" s="4">
        <v>76173</v>
      </c>
      <c r="I370" s="4">
        <v>0</v>
      </c>
      <c r="J370" s="4">
        <v>0</v>
      </c>
      <c r="K370" s="4">
        <f>E370-F370</f>
        <v>43827</v>
      </c>
      <c r="L370" s="4">
        <f>D370-F370</f>
        <v>43827</v>
      </c>
      <c r="M370" s="4">
        <f>IF(E370=0,0,(F370/E370)*100)</f>
        <v>63.477499999999999</v>
      </c>
      <c r="N370" s="4">
        <f>D370-H370</f>
        <v>43827</v>
      </c>
      <c r="O370" s="4">
        <f>E370-H370</f>
        <v>43827</v>
      </c>
      <c r="P370" s="4">
        <f>IF(E370=0,0,(H370/E370)*100)</f>
        <v>63.477499999999999</v>
      </c>
    </row>
    <row r="371" spans="1:16" x14ac:dyDescent="0.2">
      <c r="A371" s="5" t="s">
        <v>144</v>
      </c>
      <c r="B371" s="6" t="s">
        <v>145</v>
      </c>
      <c r="C371" s="7">
        <v>7200</v>
      </c>
      <c r="D371" s="7">
        <v>7200</v>
      </c>
      <c r="E371" s="7">
        <v>3600</v>
      </c>
      <c r="F371" s="7">
        <v>3600</v>
      </c>
      <c r="G371" s="7">
        <v>0</v>
      </c>
      <c r="H371" s="7">
        <v>3600</v>
      </c>
      <c r="I371" s="7">
        <v>0</v>
      </c>
      <c r="J371" s="7">
        <v>0</v>
      </c>
      <c r="K371" s="7">
        <f>E371-F371</f>
        <v>0</v>
      </c>
      <c r="L371" s="7">
        <f>D371-F371</f>
        <v>3600</v>
      </c>
      <c r="M371" s="7">
        <f>IF(E371=0,0,(F371/E371)*100)</f>
        <v>100</v>
      </c>
      <c r="N371" s="7">
        <f>D371-H371</f>
        <v>3600</v>
      </c>
      <c r="O371" s="7">
        <f>E371-H371</f>
        <v>0</v>
      </c>
      <c r="P371" s="7">
        <f>IF(E371=0,0,(H371/E371)*100)</f>
        <v>100</v>
      </c>
    </row>
    <row r="372" spans="1:16" x14ac:dyDescent="0.2">
      <c r="A372" s="8" t="s">
        <v>22</v>
      </c>
      <c r="B372" s="3" t="s">
        <v>23</v>
      </c>
      <c r="C372" s="4">
        <v>7200</v>
      </c>
      <c r="D372" s="4">
        <v>7200</v>
      </c>
      <c r="E372" s="4">
        <v>3600</v>
      </c>
      <c r="F372" s="4">
        <v>3600</v>
      </c>
      <c r="G372" s="4">
        <v>0</v>
      </c>
      <c r="H372" s="4">
        <v>3600</v>
      </c>
      <c r="I372" s="4">
        <v>0</v>
      </c>
      <c r="J372" s="4">
        <v>0</v>
      </c>
      <c r="K372" s="4">
        <f>E372-F372</f>
        <v>0</v>
      </c>
      <c r="L372" s="4">
        <f>D372-F372</f>
        <v>3600</v>
      </c>
      <c r="M372" s="4">
        <f>IF(E372=0,0,(F372/E372)*100)</f>
        <v>100</v>
      </c>
      <c r="N372" s="4">
        <f>D372-H372</f>
        <v>3600</v>
      </c>
      <c r="O372" s="4">
        <f>E372-H372</f>
        <v>0</v>
      </c>
      <c r="P372" s="4">
        <f>IF(E372=0,0,(H372/E372)*100)</f>
        <v>100</v>
      </c>
    </row>
    <row r="373" spans="1:16" x14ac:dyDescent="0.2">
      <c r="A373" s="8" t="s">
        <v>32</v>
      </c>
      <c r="B373" s="3" t="s">
        <v>33</v>
      </c>
      <c r="C373" s="4">
        <v>7200</v>
      </c>
      <c r="D373" s="4">
        <v>7200</v>
      </c>
      <c r="E373" s="4">
        <v>3600</v>
      </c>
      <c r="F373" s="4">
        <v>3600</v>
      </c>
      <c r="G373" s="4">
        <v>0</v>
      </c>
      <c r="H373" s="4">
        <v>3600</v>
      </c>
      <c r="I373" s="4">
        <v>0</v>
      </c>
      <c r="J373" s="4">
        <v>0</v>
      </c>
      <c r="K373" s="4">
        <f>E373-F373</f>
        <v>0</v>
      </c>
      <c r="L373" s="4">
        <f>D373-F373</f>
        <v>3600</v>
      </c>
      <c r="M373" s="4">
        <f>IF(E373=0,0,(F373/E373)*100)</f>
        <v>100</v>
      </c>
      <c r="N373" s="4">
        <f>D373-H373</f>
        <v>3600</v>
      </c>
      <c r="O373" s="4">
        <f>E373-H373</f>
        <v>0</v>
      </c>
      <c r="P373" s="4">
        <f>IF(E373=0,0,(H373/E373)*100)</f>
        <v>100</v>
      </c>
    </row>
    <row r="374" spans="1:16" x14ac:dyDescent="0.2">
      <c r="A374" s="8" t="s">
        <v>36</v>
      </c>
      <c r="B374" s="3" t="s">
        <v>37</v>
      </c>
      <c r="C374" s="4">
        <v>7200</v>
      </c>
      <c r="D374" s="4">
        <v>7200</v>
      </c>
      <c r="E374" s="4">
        <v>3600</v>
      </c>
      <c r="F374" s="4">
        <v>3600</v>
      </c>
      <c r="G374" s="4">
        <v>0</v>
      </c>
      <c r="H374" s="4">
        <v>3600</v>
      </c>
      <c r="I374" s="4">
        <v>0</v>
      </c>
      <c r="J374" s="4">
        <v>0</v>
      </c>
      <c r="K374" s="4">
        <f>E374-F374</f>
        <v>0</v>
      </c>
      <c r="L374" s="4">
        <f>D374-F374</f>
        <v>3600</v>
      </c>
      <c r="M374" s="4">
        <f>IF(E374=0,0,(F374/E374)*100)</f>
        <v>100</v>
      </c>
      <c r="N374" s="4">
        <f>D374-H374</f>
        <v>3600</v>
      </c>
      <c r="O374" s="4">
        <f>E374-H374</f>
        <v>0</v>
      </c>
      <c r="P374" s="4">
        <f>IF(E374=0,0,(H374/E374)*100)</f>
        <v>100</v>
      </c>
    </row>
    <row r="375" spans="1:16" x14ac:dyDescent="0.2">
      <c r="A375" s="5" t="s">
        <v>146</v>
      </c>
      <c r="B375" s="6" t="s">
        <v>147</v>
      </c>
      <c r="C375" s="7">
        <v>10000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f>E375-F375</f>
        <v>0</v>
      </c>
      <c r="L375" s="7">
        <f>D375-F375</f>
        <v>0</v>
      </c>
      <c r="M375" s="7">
        <f>IF(E375=0,0,(F375/E375)*100)</f>
        <v>0</v>
      </c>
      <c r="N375" s="7">
        <f>D375-H375</f>
        <v>0</v>
      </c>
      <c r="O375" s="7">
        <f>E375-H375</f>
        <v>0</v>
      </c>
      <c r="P375" s="7">
        <f>IF(E375=0,0,(H375/E375)*100)</f>
        <v>0</v>
      </c>
    </row>
    <row r="376" spans="1:16" x14ac:dyDescent="0.2">
      <c r="A376" s="8" t="s">
        <v>22</v>
      </c>
      <c r="B376" s="3" t="s">
        <v>23</v>
      </c>
      <c r="C376" s="4">
        <v>10000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0</v>
      </c>
      <c r="N376" s="4">
        <f>D376-H376</f>
        <v>0</v>
      </c>
      <c r="O376" s="4">
        <f>E376-H376</f>
        <v>0</v>
      </c>
      <c r="P376" s="4">
        <f>IF(E376=0,0,(H376/E376)*100)</f>
        <v>0</v>
      </c>
    </row>
    <row r="377" spans="1:16" x14ac:dyDescent="0.2">
      <c r="A377" s="8" t="s">
        <v>112</v>
      </c>
      <c r="B377" s="3" t="s">
        <v>113</v>
      </c>
      <c r="C377" s="4">
        <v>10000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0</v>
      </c>
      <c r="N377" s="4">
        <f>D377-H377</f>
        <v>0</v>
      </c>
      <c r="O377" s="4">
        <f>E377-H377</f>
        <v>0</v>
      </c>
      <c r="P377" s="4">
        <f>IF(E377=0,0,(H377/E377)*100)</f>
        <v>0</v>
      </c>
    </row>
    <row r="378" spans="1:16" x14ac:dyDescent="0.2">
      <c r="A378" s="8" t="s">
        <v>114</v>
      </c>
      <c r="B378" s="3" t="s">
        <v>115</v>
      </c>
      <c r="C378" s="4">
        <v>10000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f>E378-F378</f>
        <v>0</v>
      </c>
      <c r="L378" s="4">
        <f>D378-F378</f>
        <v>0</v>
      </c>
      <c r="M378" s="4">
        <f>IF(E378=0,0,(F378/E378)*100)</f>
        <v>0</v>
      </c>
      <c r="N378" s="4">
        <f>D378-H378</f>
        <v>0</v>
      </c>
      <c r="O378" s="4">
        <f>E378-H378</f>
        <v>0</v>
      </c>
      <c r="P378" s="4">
        <f>IF(E378=0,0,(H378/E378)*100)</f>
        <v>0</v>
      </c>
    </row>
    <row r="379" spans="1:16" x14ac:dyDescent="0.2">
      <c r="A379" s="5" t="s">
        <v>148</v>
      </c>
      <c r="B379" s="6" t="s">
        <v>149</v>
      </c>
      <c r="C379" s="7">
        <v>120000</v>
      </c>
      <c r="D379" s="7">
        <v>150000</v>
      </c>
      <c r="E379" s="7">
        <v>90000</v>
      </c>
      <c r="F379" s="7">
        <v>60000</v>
      </c>
      <c r="G379" s="7">
        <v>0</v>
      </c>
      <c r="H379" s="7">
        <v>60000</v>
      </c>
      <c r="I379" s="7">
        <v>0</v>
      </c>
      <c r="J379" s="7">
        <v>0</v>
      </c>
      <c r="K379" s="7">
        <f>E379-F379</f>
        <v>30000</v>
      </c>
      <c r="L379" s="7">
        <f>D379-F379</f>
        <v>90000</v>
      </c>
      <c r="M379" s="7">
        <f>IF(E379=0,0,(F379/E379)*100)</f>
        <v>66.666666666666657</v>
      </c>
      <c r="N379" s="7">
        <f>D379-H379</f>
        <v>90000</v>
      </c>
      <c r="O379" s="7">
        <f>E379-H379</f>
        <v>30000</v>
      </c>
      <c r="P379" s="7">
        <f>IF(E379=0,0,(H379/E379)*100)</f>
        <v>66.666666666666657</v>
      </c>
    </row>
    <row r="380" spans="1:16" x14ac:dyDescent="0.2">
      <c r="A380" s="8" t="s">
        <v>22</v>
      </c>
      <c r="B380" s="3" t="s">
        <v>23</v>
      </c>
      <c r="C380" s="4">
        <v>120000</v>
      </c>
      <c r="D380" s="4">
        <v>150000</v>
      </c>
      <c r="E380" s="4">
        <v>90000</v>
      </c>
      <c r="F380" s="4">
        <v>60000</v>
      </c>
      <c r="G380" s="4">
        <v>0</v>
      </c>
      <c r="H380" s="4">
        <v>60000</v>
      </c>
      <c r="I380" s="4">
        <v>0</v>
      </c>
      <c r="J380" s="4">
        <v>0</v>
      </c>
      <c r="K380" s="4">
        <f>E380-F380</f>
        <v>30000</v>
      </c>
      <c r="L380" s="4">
        <f>D380-F380</f>
        <v>90000</v>
      </c>
      <c r="M380" s="4">
        <f>IF(E380=0,0,(F380/E380)*100)</f>
        <v>66.666666666666657</v>
      </c>
      <c r="N380" s="4">
        <f>D380-H380</f>
        <v>90000</v>
      </c>
      <c r="O380" s="4">
        <f>E380-H380</f>
        <v>30000</v>
      </c>
      <c r="P380" s="4">
        <f>IF(E380=0,0,(H380/E380)*100)</f>
        <v>66.666666666666657</v>
      </c>
    </row>
    <row r="381" spans="1:16" x14ac:dyDescent="0.2">
      <c r="A381" s="8" t="s">
        <v>32</v>
      </c>
      <c r="B381" s="3" t="s">
        <v>33</v>
      </c>
      <c r="C381" s="4">
        <v>120000</v>
      </c>
      <c r="D381" s="4">
        <v>150000</v>
      </c>
      <c r="E381" s="4">
        <v>90000</v>
      </c>
      <c r="F381" s="4">
        <v>60000</v>
      </c>
      <c r="G381" s="4">
        <v>0</v>
      </c>
      <c r="H381" s="4">
        <v>60000</v>
      </c>
      <c r="I381" s="4">
        <v>0</v>
      </c>
      <c r="J381" s="4">
        <v>0</v>
      </c>
      <c r="K381" s="4">
        <f>E381-F381</f>
        <v>30000</v>
      </c>
      <c r="L381" s="4">
        <f>D381-F381</f>
        <v>90000</v>
      </c>
      <c r="M381" s="4">
        <f>IF(E381=0,0,(F381/E381)*100)</f>
        <v>66.666666666666657</v>
      </c>
      <c r="N381" s="4">
        <f>D381-H381</f>
        <v>90000</v>
      </c>
      <c r="O381" s="4">
        <f>E381-H381</f>
        <v>30000</v>
      </c>
      <c r="P381" s="4">
        <f>IF(E381=0,0,(H381/E381)*100)</f>
        <v>66.666666666666657</v>
      </c>
    </row>
    <row r="382" spans="1:16" x14ac:dyDescent="0.2">
      <c r="A382" s="8" t="s">
        <v>36</v>
      </c>
      <c r="B382" s="3" t="s">
        <v>37</v>
      </c>
      <c r="C382" s="4">
        <v>120000</v>
      </c>
      <c r="D382" s="4">
        <v>150000</v>
      </c>
      <c r="E382" s="4">
        <v>90000</v>
      </c>
      <c r="F382" s="4">
        <v>60000</v>
      </c>
      <c r="G382" s="4">
        <v>0</v>
      </c>
      <c r="H382" s="4">
        <v>60000</v>
      </c>
      <c r="I382" s="4">
        <v>0</v>
      </c>
      <c r="J382" s="4">
        <v>0</v>
      </c>
      <c r="K382" s="4">
        <f>E382-F382</f>
        <v>30000</v>
      </c>
      <c r="L382" s="4">
        <f>D382-F382</f>
        <v>90000</v>
      </c>
      <c r="M382" s="4">
        <f>IF(E382=0,0,(F382/E382)*100)</f>
        <v>66.666666666666657</v>
      </c>
      <c r="N382" s="4">
        <f>D382-H382</f>
        <v>90000</v>
      </c>
      <c r="O382" s="4">
        <f>E382-H382</f>
        <v>30000</v>
      </c>
      <c r="P382" s="4">
        <f>IF(E382=0,0,(H382/E382)*100)</f>
        <v>66.666666666666657</v>
      </c>
    </row>
    <row r="383" spans="1:16" x14ac:dyDescent="0.2">
      <c r="A383" s="5" t="s">
        <v>150</v>
      </c>
      <c r="B383" s="6" t="s">
        <v>151</v>
      </c>
      <c r="C383" s="7">
        <v>100000</v>
      </c>
      <c r="D383" s="7">
        <v>100000</v>
      </c>
      <c r="E383" s="7">
        <v>50000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f>E383-F383</f>
        <v>50000</v>
      </c>
      <c r="L383" s="7">
        <f>D383-F383</f>
        <v>100000</v>
      </c>
      <c r="M383" s="7">
        <f>IF(E383=0,0,(F383/E383)*100)</f>
        <v>0</v>
      </c>
      <c r="N383" s="7">
        <f>D383-H383</f>
        <v>100000</v>
      </c>
      <c r="O383" s="7">
        <f>E383-H383</f>
        <v>50000</v>
      </c>
      <c r="P383" s="7">
        <f>IF(E383=0,0,(H383/E383)*100)</f>
        <v>0</v>
      </c>
    </row>
    <row r="384" spans="1:16" x14ac:dyDescent="0.2">
      <c r="A384" s="8" t="s">
        <v>152</v>
      </c>
      <c r="B384" s="3" t="s">
        <v>153</v>
      </c>
      <c r="C384" s="4">
        <v>100000</v>
      </c>
      <c r="D384" s="4">
        <v>100000</v>
      </c>
      <c r="E384" s="4">
        <v>50000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f>E384-F384</f>
        <v>50000</v>
      </c>
      <c r="L384" s="4">
        <f>D384-F384</f>
        <v>100000</v>
      </c>
      <c r="M384" s="4">
        <f>IF(E384=0,0,(F384/E384)*100)</f>
        <v>0</v>
      </c>
      <c r="N384" s="4">
        <f>D384-H384</f>
        <v>100000</v>
      </c>
      <c r="O384" s="4">
        <f>E384-H384</f>
        <v>50000</v>
      </c>
      <c r="P384" s="4">
        <f>IF(E384=0,0,(H384/E384)*100)</f>
        <v>0</v>
      </c>
    </row>
    <row r="385" spans="1:16" x14ac:dyDescent="0.2">
      <c r="A385" s="5" t="s">
        <v>154</v>
      </c>
      <c r="B385" s="6" t="s">
        <v>155</v>
      </c>
      <c r="C385" s="7">
        <v>3467500</v>
      </c>
      <c r="D385" s="7">
        <v>3467500</v>
      </c>
      <c r="E385" s="7">
        <v>3467500</v>
      </c>
      <c r="F385" s="7">
        <v>3467500</v>
      </c>
      <c r="G385" s="7">
        <v>0</v>
      </c>
      <c r="H385" s="7">
        <v>3467500</v>
      </c>
      <c r="I385" s="7">
        <v>0</v>
      </c>
      <c r="J385" s="7">
        <v>0</v>
      </c>
      <c r="K385" s="7">
        <f>E385-F385</f>
        <v>0</v>
      </c>
      <c r="L385" s="7">
        <f>D385-F385</f>
        <v>0</v>
      </c>
      <c r="M385" s="7">
        <f>IF(E385=0,0,(F385/E385)*100)</f>
        <v>100</v>
      </c>
      <c r="N385" s="7">
        <f>D385-H385</f>
        <v>0</v>
      </c>
      <c r="O385" s="7">
        <f>E385-H385</f>
        <v>0</v>
      </c>
      <c r="P385" s="7">
        <f>IF(E385=0,0,(H385/E385)*100)</f>
        <v>100</v>
      </c>
    </row>
    <row r="386" spans="1:16" x14ac:dyDescent="0.2">
      <c r="A386" s="8" t="s">
        <v>22</v>
      </c>
      <c r="B386" s="3" t="s">
        <v>23</v>
      </c>
      <c r="C386" s="4">
        <v>3467500</v>
      </c>
      <c r="D386" s="4">
        <v>3467500</v>
      </c>
      <c r="E386" s="4">
        <v>3467500</v>
      </c>
      <c r="F386" s="4">
        <v>3467500</v>
      </c>
      <c r="G386" s="4">
        <v>0</v>
      </c>
      <c r="H386" s="4">
        <v>3467500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112</v>
      </c>
      <c r="B387" s="3" t="s">
        <v>113</v>
      </c>
      <c r="C387" s="4">
        <v>3467500</v>
      </c>
      <c r="D387" s="4">
        <v>3467500</v>
      </c>
      <c r="E387" s="4">
        <v>3467500</v>
      </c>
      <c r="F387" s="4">
        <v>3467500</v>
      </c>
      <c r="G387" s="4">
        <v>0</v>
      </c>
      <c r="H387" s="4">
        <v>3467500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8" t="s">
        <v>156</v>
      </c>
      <c r="B388" s="3" t="s">
        <v>157</v>
      </c>
      <c r="C388" s="4">
        <v>3467500</v>
      </c>
      <c r="D388" s="4">
        <v>3467500</v>
      </c>
      <c r="E388" s="4">
        <v>3467500</v>
      </c>
      <c r="F388" s="4">
        <v>3467500</v>
      </c>
      <c r="G388" s="4">
        <v>0</v>
      </c>
      <c r="H388" s="4">
        <v>3467500</v>
      </c>
      <c r="I388" s="4">
        <v>0</v>
      </c>
      <c r="J388" s="4">
        <v>0</v>
      </c>
      <c r="K388" s="4">
        <f>E388-F388</f>
        <v>0</v>
      </c>
      <c r="L388" s="4">
        <f>D388-F388</f>
        <v>0</v>
      </c>
      <c r="M388" s="4">
        <f>IF(E388=0,0,(F388/E388)*100)</f>
        <v>100</v>
      </c>
      <c r="N388" s="4">
        <f>D388-H388</f>
        <v>0</v>
      </c>
      <c r="O388" s="4">
        <f>E388-H388</f>
        <v>0</v>
      </c>
      <c r="P388" s="4">
        <f>IF(E388=0,0,(H388/E388)*100)</f>
        <v>100</v>
      </c>
    </row>
    <row r="389" spans="1:16" x14ac:dyDescent="0.2">
      <c r="A389" s="5" t="s">
        <v>158</v>
      </c>
      <c r="B389" s="6" t="s">
        <v>159</v>
      </c>
      <c r="C389" s="7">
        <v>55717</v>
      </c>
      <c r="D389" s="7">
        <v>959864</v>
      </c>
      <c r="E389" s="7">
        <v>959864</v>
      </c>
      <c r="F389" s="7">
        <v>954864</v>
      </c>
      <c r="G389" s="7">
        <v>0</v>
      </c>
      <c r="H389" s="7">
        <v>954864</v>
      </c>
      <c r="I389" s="7">
        <v>0</v>
      </c>
      <c r="J389" s="7">
        <v>0</v>
      </c>
      <c r="K389" s="7">
        <f>E389-F389</f>
        <v>5000</v>
      </c>
      <c r="L389" s="7">
        <f>D389-F389</f>
        <v>5000</v>
      </c>
      <c r="M389" s="7">
        <f>IF(E389=0,0,(F389/E389)*100)</f>
        <v>99.479092871490124</v>
      </c>
      <c r="N389" s="7">
        <f>D389-H389</f>
        <v>5000</v>
      </c>
      <c r="O389" s="7">
        <f>E389-H389</f>
        <v>5000</v>
      </c>
      <c r="P389" s="7">
        <f>IF(E389=0,0,(H389/E389)*100)</f>
        <v>99.479092871490124</v>
      </c>
    </row>
    <row r="390" spans="1:16" x14ac:dyDescent="0.2">
      <c r="A390" s="8" t="s">
        <v>22</v>
      </c>
      <c r="B390" s="3" t="s">
        <v>23</v>
      </c>
      <c r="C390" s="4">
        <v>55717</v>
      </c>
      <c r="D390" s="4">
        <v>959864</v>
      </c>
      <c r="E390" s="4">
        <v>959864</v>
      </c>
      <c r="F390" s="4">
        <v>954864</v>
      </c>
      <c r="G390" s="4">
        <v>0</v>
      </c>
      <c r="H390" s="4">
        <v>954864</v>
      </c>
      <c r="I390" s="4">
        <v>0</v>
      </c>
      <c r="J390" s="4">
        <v>0</v>
      </c>
      <c r="K390" s="4">
        <f>E390-F390</f>
        <v>5000</v>
      </c>
      <c r="L390" s="4">
        <f>D390-F390</f>
        <v>5000</v>
      </c>
      <c r="M390" s="4">
        <f>IF(E390=0,0,(F390/E390)*100)</f>
        <v>99.479092871490124</v>
      </c>
      <c r="N390" s="4">
        <f>D390-H390</f>
        <v>5000</v>
      </c>
      <c r="O390" s="4">
        <f>E390-H390</f>
        <v>5000</v>
      </c>
      <c r="P390" s="4">
        <f>IF(E390=0,0,(H390/E390)*100)</f>
        <v>99.479092871490124</v>
      </c>
    </row>
    <row r="391" spans="1:16" x14ac:dyDescent="0.2">
      <c r="A391" s="8" t="s">
        <v>112</v>
      </c>
      <c r="B391" s="3" t="s">
        <v>113</v>
      </c>
      <c r="C391" s="4">
        <v>55717</v>
      </c>
      <c r="D391" s="4">
        <v>959864</v>
      </c>
      <c r="E391" s="4">
        <v>959864</v>
      </c>
      <c r="F391" s="4">
        <v>954864</v>
      </c>
      <c r="G391" s="4">
        <v>0</v>
      </c>
      <c r="H391" s="4">
        <v>954864</v>
      </c>
      <c r="I391" s="4">
        <v>0</v>
      </c>
      <c r="J391" s="4">
        <v>0</v>
      </c>
      <c r="K391" s="4">
        <f>E391-F391</f>
        <v>5000</v>
      </c>
      <c r="L391" s="4">
        <f>D391-F391</f>
        <v>5000</v>
      </c>
      <c r="M391" s="4">
        <f>IF(E391=0,0,(F391/E391)*100)</f>
        <v>99.479092871490124</v>
      </c>
      <c r="N391" s="4">
        <f>D391-H391</f>
        <v>5000</v>
      </c>
      <c r="O391" s="4">
        <f>E391-H391</f>
        <v>5000</v>
      </c>
      <c r="P391" s="4">
        <f>IF(E391=0,0,(H391/E391)*100)</f>
        <v>99.479092871490124</v>
      </c>
    </row>
    <row r="392" spans="1:16" x14ac:dyDescent="0.2">
      <c r="A392" s="8" t="s">
        <v>156</v>
      </c>
      <c r="B392" s="3" t="s">
        <v>157</v>
      </c>
      <c r="C392" s="4">
        <v>55717</v>
      </c>
      <c r="D392" s="4">
        <v>959864</v>
      </c>
      <c r="E392" s="4">
        <v>959864</v>
      </c>
      <c r="F392" s="4">
        <v>954864</v>
      </c>
      <c r="G392" s="4">
        <v>0</v>
      </c>
      <c r="H392" s="4">
        <v>954864</v>
      </c>
      <c r="I392" s="4">
        <v>0</v>
      </c>
      <c r="J392" s="4">
        <v>0</v>
      </c>
      <c r="K392" s="4">
        <f>E392-F392</f>
        <v>5000</v>
      </c>
      <c r="L392" s="4">
        <f>D392-F392</f>
        <v>5000</v>
      </c>
      <c r="M392" s="4">
        <f>IF(E392=0,0,(F392/E392)*100)</f>
        <v>99.479092871490124</v>
      </c>
      <c r="N392" s="4">
        <f>D392-H392</f>
        <v>5000</v>
      </c>
      <c r="O392" s="4">
        <f>E392-H392</f>
        <v>5000</v>
      </c>
      <c r="P392" s="4">
        <f>IF(E392=0,0,(H392/E392)*100)</f>
        <v>99.479092871490124</v>
      </c>
    </row>
    <row r="393" spans="1:16" x14ac:dyDescent="0.2">
      <c r="A393" s="5" t="s">
        <v>160</v>
      </c>
      <c r="B393" s="6" t="s">
        <v>161</v>
      </c>
      <c r="C393" s="7">
        <v>0</v>
      </c>
      <c r="D393" s="7">
        <v>98000</v>
      </c>
      <c r="E393" s="7">
        <v>98000</v>
      </c>
      <c r="F393" s="7">
        <v>98000</v>
      </c>
      <c r="G393" s="7">
        <v>0</v>
      </c>
      <c r="H393" s="7">
        <v>98000</v>
      </c>
      <c r="I393" s="7">
        <v>0</v>
      </c>
      <c r="J393" s="7">
        <v>0</v>
      </c>
      <c r="K393" s="7">
        <f>E393-F393</f>
        <v>0</v>
      </c>
      <c r="L393" s="7">
        <f>D393-F393</f>
        <v>0</v>
      </c>
      <c r="M393" s="7">
        <f>IF(E393=0,0,(F393/E393)*100)</f>
        <v>100</v>
      </c>
      <c r="N393" s="7">
        <f>D393-H393</f>
        <v>0</v>
      </c>
      <c r="O393" s="7">
        <f>E393-H393</f>
        <v>0</v>
      </c>
      <c r="P393" s="7">
        <f>IF(E393=0,0,(H393/E393)*100)</f>
        <v>100</v>
      </c>
    </row>
    <row r="394" spans="1:16" x14ac:dyDescent="0.2">
      <c r="A394" s="8" t="s">
        <v>22</v>
      </c>
      <c r="B394" s="3" t="s">
        <v>23</v>
      </c>
      <c r="C394" s="4">
        <v>0</v>
      </c>
      <c r="D394" s="4">
        <v>98000</v>
      </c>
      <c r="E394" s="4">
        <v>98000</v>
      </c>
      <c r="F394" s="4">
        <v>98000</v>
      </c>
      <c r="G394" s="4">
        <v>0</v>
      </c>
      <c r="H394" s="4">
        <v>98000</v>
      </c>
      <c r="I394" s="4">
        <v>0</v>
      </c>
      <c r="J394" s="4">
        <v>0</v>
      </c>
      <c r="K394" s="4">
        <f>E394-F394</f>
        <v>0</v>
      </c>
      <c r="L394" s="4">
        <f>D394-F394</f>
        <v>0</v>
      </c>
      <c r="M394" s="4">
        <f>IF(E394=0,0,(F394/E394)*100)</f>
        <v>100</v>
      </c>
      <c r="N394" s="4">
        <f>D394-H394</f>
        <v>0</v>
      </c>
      <c r="O394" s="4">
        <f>E394-H394</f>
        <v>0</v>
      </c>
      <c r="P394" s="4">
        <f>IF(E394=0,0,(H394/E394)*100)</f>
        <v>100</v>
      </c>
    </row>
    <row r="395" spans="1:16" x14ac:dyDescent="0.2">
      <c r="A395" s="8" t="s">
        <v>112</v>
      </c>
      <c r="B395" s="3" t="s">
        <v>113</v>
      </c>
      <c r="C395" s="4">
        <v>0</v>
      </c>
      <c r="D395" s="4">
        <v>98000</v>
      </c>
      <c r="E395" s="4">
        <v>98000</v>
      </c>
      <c r="F395" s="4">
        <v>98000</v>
      </c>
      <c r="G395" s="4">
        <v>0</v>
      </c>
      <c r="H395" s="4">
        <v>98000</v>
      </c>
      <c r="I395" s="4">
        <v>0</v>
      </c>
      <c r="J395" s="4">
        <v>0</v>
      </c>
      <c r="K395" s="4">
        <f>E395-F395</f>
        <v>0</v>
      </c>
      <c r="L395" s="4">
        <f>D395-F395</f>
        <v>0</v>
      </c>
      <c r="M395" s="4">
        <f>IF(E395=0,0,(F395/E395)*100)</f>
        <v>100</v>
      </c>
      <c r="N395" s="4">
        <f>D395-H395</f>
        <v>0</v>
      </c>
      <c r="O395" s="4">
        <f>E395-H395</f>
        <v>0</v>
      </c>
      <c r="P395" s="4">
        <f>IF(E395=0,0,(H395/E395)*100)</f>
        <v>100</v>
      </c>
    </row>
    <row r="396" spans="1:16" x14ac:dyDescent="0.2">
      <c r="A396" s="8" t="s">
        <v>156</v>
      </c>
      <c r="B396" s="3" t="s">
        <v>157</v>
      </c>
      <c r="C396" s="4">
        <v>0</v>
      </c>
      <c r="D396" s="4">
        <v>98000</v>
      </c>
      <c r="E396" s="4">
        <v>98000</v>
      </c>
      <c r="F396" s="4">
        <v>98000</v>
      </c>
      <c r="G396" s="4">
        <v>0</v>
      </c>
      <c r="H396" s="4">
        <v>98000</v>
      </c>
      <c r="I396" s="4">
        <v>0</v>
      </c>
      <c r="J396" s="4">
        <v>0</v>
      </c>
      <c r="K396" s="4">
        <f>E396-F396</f>
        <v>0</v>
      </c>
      <c r="L396" s="4">
        <f>D396-F396</f>
        <v>0</v>
      </c>
      <c r="M396" s="4">
        <f>IF(E396=0,0,(F396/E396)*100)</f>
        <v>100</v>
      </c>
      <c r="N396" s="4">
        <f>D396-H396</f>
        <v>0</v>
      </c>
      <c r="O396" s="4">
        <f>E396-H396</f>
        <v>0</v>
      </c>
      <c r="P396" s="4">
        <f>IF(E396=0,0,(H396/E396)*100)</f>
        <v>100</v>
      </c>
    </row>
    <row r="397" spans="1:16" x14ac:dyDescent="0.2">
      <c r="A397" s="6" t="s">
        <v>162</v>
      </c>
      <c r="B397" s="6"/>
      <c r="C397" s="7">
        <v>141307718</v>
      </c>
      <c r="D397" s="7">
        <v>146224322.93000001</v>
      </c>
      <c r="E397" s="7">
        <v>90887762.930000007</v>
      </c>
      <c r="F397" s="7">
        <v>68391743.00999999</v>
      </c>
      <c r="G397" s="7">
        <v>0</v>
      </c>
      <c r="H397" s="7">
        <v>65830036.599999994</v>
      </c>
      <c r="I397" s="7">
        <v>2561706.41</v>
      </c>
      <c r="J397" s="7">
        <v>28841.64</v>
      </c>
      <c r="K397" s="7">
        <f>E397-F397</f>
        <v>22496019.920000017</v>
      </c>
      <c r="L397" s="7">
        <f>D397-F397</f>
        <v>77832579.920000017</v>
      </c>
      <c r="M397" s="7">
        <f>IF(E397=0,0,(F397/E397)*100)</f>
        <v>75.248571210487356</v>
      </c>
      <c r="N397" s="7">
        <f>D397-H397</f>
        <v>80394286.330000013</v>
      </c>
      <c r="O397" s="7">
        <f>E397-H397</f>
        <v>25057726.330000013</v>
      </c>
      <c r="P397" s="7">
        <f>IF(E397=0,0,(H397/E397)*100)</f>
        <v>72.430032908501673</v>
      </c>
    </row>
    <row r="398" spans="1:16" x14ac:dyDescent="0.2">
      <c r="A398" s="8" t="s">
        <v>22</v>
      </c>
      <c r="B398" s="3" t="s">
        <v>23</v>
      </c>
      <c r="C398" s="4">
        <v>141207718</v>
      </c>
      <c r="D398" s="4">
        <v>146124322.93000001</v>
      </c>
      <c r="E398" s="4">
        <v>90837762.930000007</v>
      </c>
      <c r="F398" s="4">
        <v>68391743.00999999</v>
      </c>
      <c r="G398" s="4">
        <v>0</v>
      </c>
      <c r="H398" s="4">
        <v>65830036.599999994</v>
      </c>
      <c r="I398" s="4">
        <v>2561706.41</v>
      </c>
      <c r="J398" s="4">
        <v>28841.64</v>
      </c>
      <c r="K398" s="4">
        <f>E398-F398</f>
        <v>22446019.920000017</v>
      </c>
      <c r="L398" s="4">
        <f>D398-F398</f>
        <v>77732579.920000017</v>
      </c>
      <c r="M398" s="4">
        <f>IF(E398=0,0,(F398/E398)*100)</f>
        <v>75.2899904224887</v>
      </c>
      <c r="N398" s="4">
        <f>D398-H398</f>
        <v>80294286.330000013</v>
      </c>
      <c r="O398" s="4">
        <f>E398-H398</f>
        <v>25007726.330000013</v>
      </c>
      <c r="P398" s="4">
        <f>IF(E398=0,0,(H398/E398)*100)</f>
        <v>72.469900707185971</v>
      </c>
    </row>
    <row r="399" spans="1:16" x14ac:dyDescent="0.2">
      <c r="A399" s="8" t="s">
        <v>24</v>
      </c>
      <c r="B399" s="3" t="s">
        <v>25</v>
      </c>
      <c r="C399" s="4">
        <v>109592740</v>
      </c>
      <c r="D399" s="4">
        <v>111211970.93000001</v>
      </c>
      <c r="E399" s="4">
        <v>64760436.93</v>
      </c>
      <c r="F399" s="4">
        <v>52678450.690000005</v>
      </c>
      <c r="G399" s="4">
        <v>0</v>
      </c>
      <c r="H399" s="4">
        <v>50216412.870000005</v>
      </c>
      <c r="I399" s="4">
        <v>2462037.8200000003</v>
      </c>
      <c r="J399" s="4">
        <v>0</v>
      </c>
      <c r="K399" s="4">
        <f>E399-F399</f>
        <v>12081986.239999995</v>
      </c>
      <c r="L399" s="4">
        <f>D399-F399</f>
        <v>58533520.240000002</v>
      </c>
      <c r="M399" s="4">
        <f>IF(E399=0,0,(F399/E399)*100)</f>
        <v>81.343568986324939</v>
      </c>
      <c r="N399" s="4">
        <f>D399-H399</f>
        <v>60995558.060000002</v>
      </c>
      <c r="O399" s="4">
        <f>E399-H399</f>
        <v>14544024.059999995</v>
      </c>
      <c r="P399" s="4">
        <f>IF(E399=0,0,(H399/E399)*100)</f>
        <v>77.54180677360047</v>
      </c>
    </row>
    <row r="400" spans="1:16" x14ac:dyDescent="0.2">
      <c r="A400" s="8" t="s">
        <v>26</v>
      </c>
      <c r="B400" s="3" t="s">
        <v>27</v>
      </c>
      <c r="C400" s="4">
        <v>89830114</v>
      </c>
      <c r="D400" s="4">
        <v>91164819</v>
      </c>
      <c r="E400" s="4">
        <v>53067665</v>
      </c>
      <c r="F400" s="4">
        <v>43162695.81000001</v>
      </c>
      <c r="G400" s="4">
        <v>0</v>
      </c>
      <c r="H400" s="4">
        <v>41144724.550000004</v>
      </c>
      <c r="I400" s="4">
        <v>2017971.2600000002</v>
      </c>
      <c r="J400" s="4">
        <v>0</v>
      </c>
      <c r="K400" s="4">
        <f>E400-F400</f>
        <v>9904969.1899999902</v>
      </c>
      <c r="L400" s="4">
        <f>D400-F400</f>
        <v>48002123.18999999</v>
      </c>
      <c r="M400" s="4">
        <f>IF(E400=0,0,(F400/E400)*100)</f>
        <v>81.33520819127807</v>
      </c>
      <c r="N400" s="4">
        <f>D400-H400</f>
        <v>50020094.449999996</v>
      </c>
      <c r="O400" s="4">
        <f>E400-H400</f>
        <v>11922940.449999996</v>
      </c>
      <c r="P400" s="4">
        <f>IF(E400=0,0,(H400/E400)*100)</f>
        <v>77.532570068798023</v>
      </c>
    </row>
    <row r="401" spans="1:16" x14ac:dyDescent="0.2">
      <c r="A401" s="8" t="s">
        <v>28</v>
      </c>
      <c r="B401" s="3" t="s">
        <v>29</v>
      </c>
      <c r="C401" s="4">
        <v>89830114</v>
      </c>
      <c r="D401" s="4">
        <v>91164819</v>
      </c>
      <c r="E401" s="4">
        <v>53067665</v>
      </c>
      <c r="F401" s="4">
        <v>43162695.81000001</v>
      </c>
      <c r="G401" s="4">
        <v>0</v>
      </c>
      <c r="H401" s="4">
        <v>41144724.550000004</v>
      </c>
      <c r="I401" s="4">
        <v>2017971.2600000002</v>
      </c>
      <c r="J401" s="4">
        <v>0</v>
      </c>
      <c r="K401" s="4">
        <f>E401-F401</f>
        <v>9904969.1899999902</v>
      </c>
      <c r="L401" s="4">
        <f>D401-F401</f>
        <v>48002123.18999999</v>
      </c>
      <c r="M401" s="4">
        <f>IF(E401=0,0,(F401/E401)*100)</f>
        <v>81.33520819127807</v>
      </c>
      <c r="N401" s="4">
        <f>D401-H401</f>
        <v>50020094.449999996</v>
      </c>
      <c r="O401" s="4">
        <f>E401-H401</f>
        <v>11922940.449999996</v>
      </c>
      <c r="P401" s="4">
        <f>IF(E401=0,0,(H401/E401)*100)</f>
        <v>77.532570068798023</v>
      </c>
    </row>
    <row r="402" spans="1:16" x14ac:dyDescent="0.2">
      <c r="A402" s="8" t="s">
        <v>30</v>
      </c>
      <c r="B402" s="3" t="s">
        <v>31</v>
      </c>
      <c r="C402" s="4">
        <v>19762626</v>
      </c>
      <c r="D402" s="4">
        <v>20047151.93</v>
      </c>
      <c r="E402" s="4">
        <v>11692771.93</v>
      </c>
      <c r="F402" s="4">
        <v>9515754.879999999</v>
      </c>
      <c r="G402" s="4">
        <v>0</v>
      </c>
      <c r="H402" s="4">
        <v>9071688.3199999984</v>
      </c>
      <c r="I402" s="4">
        <v>444066.55999999994</v>
      </c>
      <c r="J402" s="4">
        <v>0</v>
      </c>
      <c r="K402" s="4">
        <f>E402-F402</f>
        <v>2177017.0500000007</v>
      </c>
      <c r="L402" s="4">
        <f>D402-F402</f>
        <v>10531397.050000001</v>
      </c>
      <c r="M402" s="4">
        <f>IF(E402=0,0,(F402/E402)*100)</f>
        <v>81.381514468656874</v>
      </c>
      <c r="N402" s="4">
        <f>D402-H402</f>
        <v>10975463.610000001</v>
      </c>
      <c r="O402" s="4">
        <f>E402-H402</f>
        <v>2621083.6100000013</v>
      </c>
      <c r="P402" s="4">
        <f>IF(E402=0,0,(H402/E402)*100)</f>
        <v>77.583727573826025</v>
      </c>
    </row>
    <row r="403" spans="1:16" x14ac:dyDescent="0.2">
      <c r="A403" s="8" t="s">
        <v>32</v>
      </c>
      <c r="B403" s="3" t="s">
        <v>33</v>
      </c>
      <c r="C403" s="4">
        <v>27327711</v>
      </c>
      <c r="D403" s="4">
        <v>28628996</v>
      </c>
      <c r="E403" s="4">
        <v>20092190</v>
      </c>
      <c r="F403" s="4">
        <v>10067921.98</v>
      </c>
      <c r="G403" s="4">
        <v>0</v>
      </c>
      <c r="H403" s="4">
        <v>9975253.3899999987</v>
      </c>
      <c r="I403" s="4">
        <v>92668.59</v>
      </c>
      <c r="J403" s="4">
        <v>21841.64</v>
      </c>
      <c r="K403" s="4">
        <f>E403-F403</f>
        <v>10024268.02</v>
      </c>
      <c r="L403" s="4">
        <f>D403-F403</f>
        <v>18561074.02</v>
      </c>
      <c r="M403" s="4">
        <f>IF(E403=0,0,(F403/E403)*100)</f>
        <v>50.108634150881514</v>
      </c>
      <c r="N403" s="4">
        <f>D403-H403</f>
        <v>18653742.609999999</v>
      </c>
      <c r="O403" s="4">
        <f>E403-H403</f>
        <v>10116936.610000001</v>
      </c>
      <c r="P403" s="4">
        <f>IF(E403=0,0,(H403/E403)*100)</f>
        <v>49.647417180506451</v>
      </c>
    </row>
    <row r="404" spans="1:16" x14ac:dyDescent="0.2">
      <c r="A404" s="8" t="s">
        <v>34</v>
      </c>
      <c r="B404" s="3" t="s">
        <v>35</v>
      </c>
      <c r="C404" s="4">
        <v>3236445</v>
      </c>
      <c r="D404" s="4">
        <v>4102960</v>
      </c>
      <c r="E404" s="4">
        <v>2457458</v>
      </c>
      <c r="F404" s="4">
        <v>1641412.52</v>
      </c>
      <c r="G404" s="4">
        <v>0</v>
      </c>
      <c r="H404" s="4">
        <v>1616954.7200000002</v>
      </c>
      <c r="I404" s="4">
        <v>24457.8</v>
      </c>
      <c r="J404" s="4">
        <v>1880</v>
      </c>
      <c r="K404" s="4">
        <f>E404-F404</f>
        <v>816045.48</v>
      </c>
      <c r="L404" s="4">
        <f>D404-F404</f>
        <v>2461547.48</v>
      </c>
      <c r="M404" s="4">
        <f>IF(E404=0,0,(F404/E404)*100)</f>
        <v>66.793105721440611</v>
      </c>
      <c r="N404" s="4">
        <f>D404-H404</f>
        <v>2486005.2799999998</v>
      </c>
      <c r="O404" s="4">
        <f>E404-H404</f>
        <v>840503.2799999998</v>
      </c>
      <c r="P404" s="4">
        <f>IF(E404=0,0,(H404/E404)*100)</f>
        <v>65.797857786379268</v>
      </c>
    </row>
    <row r="405" spans="1:16" x14ac:dyDescent="0.2">
      <c r="A405" s="8" t="s">
        <v>62</v>
      </c>
      <c r="B405" s="3" t="s">
        <v>63</v>
      </c>
      <c r="C405" s="4">
        <v>10000</v>
      </c>
      <c r="D405" s="4">
        <v>10000</v>
      </c>
      <c r="E405" s="4">
        <v>10000</v>
      </c>
      <c r="F405" s="4">
        <v>554.4</v>
      </c>
      <c r="G405" s="4">
        <v>0</v>
      </c>
      <c r="H405" s="4">
        <v>554.4</v>
      </c>
      <c r="I405" s="4">
        <v>0</v>
      </c>
      <c r="J405" s="4">
        <v>0</v>
      </c>
      <c r="K405" s="4">
        <f>E405-F405</f>
        <v>9445.6</v>
      </c>
      <c r="L405" s="4">
        <f>D405-F405</f>
        <v>9445.6</v>
      </c>
      <c r="M405" s="4">
        <f>IF(E405=0,0,(F405/E405)*100)</f>
        <v>5.5439999999999996</v>
      </c>
      <c r="N405" s="4">
        <f>D405-H405</f>
        <v>9445.6</v>
      </c>
      <c r="O405" s="4">
        <f>E405-H405</f>
        <v>9445.6</v>
      </c>
      <c r="P405" s="4">
        <f>IF(E405=0,0,(H405/E405)*100)</f>
        <v>5.5439999999999996</v>
      </c>
    </row>
    <row r="406" spans="1:16" x14ac:dyDescent="0.2">
      <c r="A406" s="8" t="s">
        <v>64</v>
      </c>
      <c r="B406" s="3" t="s">
        <v>65</v>
      </c>
      <c r="C406" s="4">
        <v>4263940</v>
      </c>
      <c r="D406" s="4">
        <v>3463940</v>
      </c>
      <c r="E406" s="4">
        <v>2337165</v>
      </c>
      <c r="F406" s="4">
        <v>483635.30999999994</v>
      </c>
      <c r="G406" s="4">
        <v>0</v>
      </c>
      <c r="H406" s="4">
        <v>483635.30999999994</v>
      </c>
      <c r="I406" s="4">
        <v>0</v>
      </c>
      <c r="J406" s="4">
        <v>0</v>
      </c>
      <c r="K406" s="4">
        <f>E406-F406</f>
        <v>1853529.69</v>
      </c>
      <c r="L406" s="4">
        <f>D406-F406</f>
        <v>2980304.69</v>
      </c>
      <c r="M406" s="4">
        <f>IF(E406=0,0,(F406/E406)*100)</f>
        <v>20.693246304818015</v>
      </c>
      <c r="N406" s="4">
        <f>D406-H406</f>
        <v>2980304.69</v>
      </c>
      <c r="O406" s="4">
        <f>E406-H406</f>
        <v>1853529.69</v>
      </c>
      <c r="P406" s="4">
        <f>IF(E406=0,0,(H406/E406)*100)</f>
        <v>20.693246304818015</v>
      </c>
    </row>
    <row r="407" spans="1:16" x14ac:dyDescent="0.2">
      <c r="A407" s="8" t="s">
        <v>36</v>
      </c>
      <c r="B407" s="3" t="s">
        <v>37</v>
      </c>
      <c r="C407" s="4">
        <v>6081496</v>
      </c>
      <c r="D407" s="4">
        <v>7295653</v>
      </c>
      <c r="E407" s="4">
        <v>5292439</v>
      </c>
      <c r="F407" s="4">
        <v>2568728.86</v>
      </c>
      <c r="G407" s="4">
        <v>0</v>
      </c>
      <c r="H407" s="4">
        <v>2533665.94</v>
      </c>
      <c r="I407" s="4">
        <v>35062.92</v>
      </c>
      <c r="J407" s="4">
        <v>19961.64</v>
      </c>
      <c r="K407" s="4">
        <f>E407-F407</f>
        <v>2723710.14</v>
      </c>
      <c r="L407" s="4">
        <f>D407-F407</f>
        <v>4726924.1400000006</v>
      </c>
      <c r="M407" s="4">
        <f>IF(E407=0,0,(F407/E407)*100)</f>
        <v>48.535823653328833</v>
      </c>
      <c r="N407" s="4">
        <f>D407-H407</f>
        <v>4761987.0600000005</v>
      </c>
      <c r="O407" s="4">
        <f>E407-H407</f>
        <v>2758773.06</v>
      </c>
      <c r="P407" s="4">
        <f>IF(E407=0,0,(H407/E407)*100)</f>
        <v>47.873313986235836</v>
      </c>
    </row>
    <row r="408" spans="1:16" x14ac:dyDescent="0.2">
      <c r="A408" s="8" t="s">
        <v>38</v>
      </c>
      <c r="B408" s="3" t="s">
        <v>39</v>
      </c>
      <c r="C408" s="4">
        <v>273740</v>
      </c>
      <c r="D408" s="4">
        <v>273710</v>
      </c>
      <c r="E408" s="4">
        <v>155085</v>
      </c>
      <c r="F408" s="4">
        <v>25463.43</v>
      </c>
      <c r="G408" s="4">
        <v>0</v>
      </c>
      <c r="H408" s="4">
        <v>25463.43</v>
      </c>
      <c r="I408" s="4">
        <v>0</v>
      </c>
      <c r="J408" s="4">
        <v>0</v>
      </c>
      <c r="K408" s="4">
        <f>E408-F408</f>
        <v>129621.57</v>
      </c>
      <c r="L408" s="4">
        <f>D408-F408</f>
        <v>248246.57</v>
      </c>
      <c r="M408" s="4">
        <f>IF(E408=0,0,(F408/E408)*100)</f>
        <v>16.419015378663314</v>
      </c>
      <c r="N408" s="4">
        <f>D408-H408</f>
        <v>248246.57</v>
      </c>
      <c r="O408" s="4">
        <f>E408-H408</f>
        <v>129621.57</v>
      </c>
      <c r="P408" s="4">
        <f>IF(E408=0,0,(H408/E408)*100)</f>
        <v>16.419015378663314</v>
      </c>
    </row>
    <row r="409" spans="1:16" x14ac:dyDescent="0.2">
      <c r="A409" s="8" t="s">
        <v>40</v>
      </c>
      <c r="B409" s="3" t="s">
        <v>41</v>
      </c>
      <c r="C409" s="4">
        <v>12905700</v>
      </c>
      <c r="D409" s="4">
        <v>12823863</v>
      </c>
      <c r="E409" s="4">
        <v>9313472</v>
      </c>
      <c r="F409" s="4">
        <v>5341547.4599999981</v>
      </c>
      <c r="G409" s="4">
        <v>0</v>
      </c>
      <c r="H409" s="4">
        <v>5308399.5899999989</v>
      </c>
      <c r="I409" s="4">
        <v>33147.869999999995</v>
      </c>
      <c r="J409" s="4">
        <v>0</v>
      </c>
      <c r="K409" s="4">
        <f>E409-F409</f>
        <v>3971924.5400000019</v>
      </c>
      <c r="L409" s="4">
        <f>D409-F409</f>
        <v>7482315.5400000019</v>
      </c>
      <c r="M409" s="4">
        <f>IF(E409=0,0,(F409/E409)*100)</f>
        <v>57.352912640957079</v>
      </c>
      <c r="N409" s="4">
        <f>D409-H409</f>
        <v>7515463.4100000011</v>
      </c>
      <c r="O409" s="4">
        <f>E409-H409</f>
        <v>4005072.4100000011</v>
      </c>
      <c r="P409" s="4">
        <f>IF(E409=0,0,(H409/E409)*100)</f>
        <v>56.996999507809754</v>
      </c>
    </row>
    <row r="410" spans="1:16" x14ac:dyDescent="0.2">
      <c r="A410" s="8" t="s">
        <v>42</v>
      </c>
      <c r="B410" s="3" t="s">
        <v>43</v>
      </c>
      <c r="C410" s="4">
        <v>376505</v>
      </c>
      <c r="D410" s="4">
        <v>377905</v>
      </c>
      <c r="E410" s="4">
        <v>189785</v>
      </c>
      <c r="F410" s="4">
        <v>94848.78</v>
      </c>
      <c r="G410" s="4">
        <v>0</v>
      </c>
      <c r="H410" s="4">
        <v>94523.520000000004</v>
      </c>
      <c r="I410" s="4">
        <v>325.26</v>
      </c>
      <c r="J410" s="4">
        <v>0</v>
      </c>
      <c r="K410" s="4">
        <f>E410-F410</f>
        <v>94936.22</v>
      </c>
      <c r="L410" s="4">
        <f>D410-F410</f>
        <v>283056.21999999997</v>
      </c>
      <c r="M410" s="4">
        <f>IF(E410=0,0,(F410/E410)*100)</f>
        <v>49.976963405959374</v>
      </c>
      <c r="N410" s="4">
        <f>D410-H410</f>
        <v>283381.48</v>
      </c>
      <c r="O410" s="4">
        <f>E410-H410</f>
        <v>95261.48</v>
      </c>
      <c r="P410" s="4">
        <f>IF(E410=0,0,(H410/E410)*100)</f>
        <v>49.805579998419262</v>
      </c>
    </row>
    <row r="411" spans="1:16" x14ac:dyDescent="0.2">
      <c r="A411" s="8" t="s">
        <v>44</v>
      </c>
      <c r="B411" s="3" t="s">
        <v>45</v>
      </c>
      <c r="C411" s="4">
        <v>2719171</v>
      </c>
      <c r="D411" s="4">
        <v>2719660</v>
      </c>
      <c r="E411" s="4">
        <v>1418002</v>
      </c>
      <c r="F411" s="4">
        <v>815959.90999999992</v>
      </c>
      <c r="G411" s="4">
        <v>0</v>
      </c>
      <c r="H411" s="4">
        <v>814991.73</v>
      </c>
      <c r="I411" s="4">
        <v>968.18000000000006</v>
      </c>
      <c r="J411" s="4">
        <v>0</v>
      </c>
      <c r="K411" s="4">
        <f>E411-F411</f>
        <v>602042.09000000008</v>
      </c>
      <c r="L411" s="4">
        <f>D411-F411</f>
        <v>1903700.09</v>
      </c>
      <c r="M411" s="4">
        <f>IF(E411=0,0,(F411/E411)*100)</f>
        <v>57.542930828024218</v>
      </c>
      <c r="N411" s="4">
        <f>D411-H411</f>
        <v>1904668.27</v>
      </c>
      <c r="O411" s="4">
        <f>E411-H411</f>
        <v>603010.27</v>
      </c>
      <c r="P411" s="4">
        <f>IF(E411=0,0,(H411/E411)*100)</f>
        <v>57.474653068190307</v>
      </c>
    </row>
    <row r="412" spans="1:16" x14ac:dyDescent="0.2">
      <c r="A412" s="8" t="s">
        <v>46</v>
      </c>
      <c r="B412" s="3" t="s">
        <v>47</v>
      </c>
      <c r="C412" s="4">
        <v>9810024</v>
      </c>
      <c r="D412" s="4">
        <v>9726298</v>
      </c>
      <c r="E412" s="4">
        <v>7705685</v>
      </c>
      <c r="F412" s="4">
        <v>4430738.7699999996</v>
      </c>
      <c r="G412" s="4">
        <v>0</v>
      </c>
      <c r="H412" s="4">
        <v>4398884.34</v>
      </c>
      <c r="I412" s="4">
        <v>31854.43</v>
      </c>
      <c r="J412" s="4">
        <v>0</v>
      </c>
      <c r="K412" s="4">
        <f>E412-F412</f>
        <v>3274946.2300000004</v>
      </c>
      <c r="L412" s="4">
        <f>D412-F412</f>
        <v>5295559.2300000004</v>
      </c>
      <c r="M412" s="4">
        <f>IF(E412=0,0,(F412/E412)*100)</f>
        <v>57.499609314421754</v>
      </c>
      <c r="N412" s="4">
        <f>D412-H412</f>
        <v>5327413.66</v>
      </c>
      <c r="O412" s="4">
        <f>E412-H412</f>
        <v>3306800.66</v>
      </c>
      <c r="P412" s="4">
        <f>IF(E412=0,0,(H412/E412)*100)</f>
        <v>57.086220628016846</v>
      </c>
    </row>
    <row r="413" spans="1:16" x14ac:dyDescent="0.2">
      <c r="A413" s="8" t="s">
        <v>48</v>
      </c>
      <c r="B413" s="3" t="s">
        <v>49</v>
      </c>
      <c r="C413" s="4">
        <v>556390</v>
      </c>
      <c r="D413" s="4">
        <v>658870</v>
      </c>
      <c r="E413" s="4">
        <v>526571</v>
      </c>
      <c r="F413" s="4">
        <v>6580</v>
      </c>
      <c r="G413" s="4">
        <v>0</v>
      </c>
      <c r="H413" s="4">
        <v>6580</v>
      </c>
      <c r="I413" s="4">
        <v>0</v>
      </c>
      <c r="J413" s="4">
        <v>0</v>
      </c>
      <c r="K413" s="4">
        <f>E413-F413</f>
        <v>519991</v>
      </c>
      <c r="L413" s="4">
        <f>D413-F413</f>
        <v>652290</v>
      </c>
      <c r="M413" s="4">
        <f>IF(E413=0,0,(F413/E413)*100)</f>
        <v>1.2495940718345673</v>
      </c>
      <c r="N413" s="4">
        <f>D413-H413</f>
        <v>652290</v>
      </c>
      <c r="O413" s="4">
        <f>E413-H413</f>
        <v>519991</v>
      </c>
      <c r="P413" s="4">
        <f>IF(E413=0,0,(H413/E413)*100)</f>
        <v>1.2495940718345673</v>
      </c>
    </row>
    <row r="414" spans="1:16" x14ac:dyDescent="0.2">
      <c r="A414" s="8" t="s">
        <v>128</v>
      </c>
      <c r="B414" s="3" t="s">
        <v>129</v>
      </c>
      <c r="C414" s="4">
        <v>2000</v>
      </c>
      <c r="D414" s="4">
        <v>102000</v>
      </c>
      <c r="E414" s="4">
        <v>100000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f>E414-F414</f>
        <v>100000</v>
      </c>
      <c r="L414" s="4">
        <f>D414-F414</f>
        <v>102000</v>
      </c>
      <c r="M414" s="4">
        <f>IF(E414=0,0,(F414/E414)*100)</f>
        <v>0</v>
      </c>
      <c r="N414" s="4">
        <f>D414-H414</f>
        <v>102000</v>
      </c>
      <c r="O414" s="4">
        <f>E414-H414</f>
        <v>100000</v>
      </c>
      <c r="P414" s="4">
        <f>IF(E414=0,0,(H414/E414)*100)</f>
        <v>0</v>
      </c>
    </row>
    <row r="415" spans="1:16" x14ac:dyDescent="0.2">
      <c r="A415" s="8" t="s">
        <v>50</v>
      </c>
      <c r="B415" s="3" t="s">
        <v>51</v>
      </c>
      <c r="C415" s="4">
        <v>554390</v>
      </c>
      <c r="D415" s="4">
        <v>556870</v>
      </c>
      <c r="E415" s="4">
        <v>426571</v>
      </c>
      <c r="F415" s="4">
        <v>6580</v>
      </c>
      <c r="G415" s="4">
        <v>0</v>
      </c>
      <c r="H415" s="4">
        <v>6580</v>
      </c>
      <c r="I415" s="4">
        <v>0</v>
      </c>
      <c r="J415" s="4">
        <v>0</v>
      </c>
      <c r="K415" s="4">
        <f>E415-F415</f>
        <v>419991</v>
      </c>
      <c r="L415" s="4">
        <f>D415-F415</f>
        <v>550290</v>
      </c>
      <c r="M415" s="4">
        <f>IF(E415=0,0,(F415/E415)*100)</f>
        <v>1.5425333649029118</v>
      </c>
      <c r="N415" s="4">
        <f>D415-H415</f>
        <v>550290</v>
      </c>
      <c r="O415" s="4">
        <f>E415-H415</f>
        <v>419991</v>
      </c>
      <c r="P415" s="4">
        <f>IF(E415=0,0,(H415/E415)*100)</f>
        <v>1.5425333649029118</v>
      </c>
    </row>
    <row r="416" spans="1:16" x14ac:dyDescent="0.2">
      <c r="A416" s="8" t="s">
        <v>112</v>
      </c>
      <c r="B416" s="3" t="s">
        <v>113</v>
      </c>
      <c r="C416" s="4">
        <v>3533217</v>
      </c>
      <c r="D416" s="4">
        <v>5039916</v>
      </c>
      <c r="E416" s="4">
        <v>5039916</v>
      </c>
      <c r="F416" s="4">
        <v>4994906.76</v>
      </c>
      <c r="G416" s="4">
        <v>0</v>
      </c>
      <c r="H416" s="4">
        <v>4994906.76</v>
      </c>
      <c r="I416" s="4">
        <v>0</v>
      </c>
      <c r="J416" s="4">
        <v>0</v>
      </c>
      <c r="K416" s="4">
        <f>E416-F416</f>
        <v>45009.240000000224</v>
      </c>
      <c r="L416" s="4">
        <f>D416-F416</f>
        <v>45009.240000000224</v>
      </c>
      <c r="M416" s="4">
        <f>IF(E416=0,0,(F416/E416)*100)</f>
        <v>99.106944639553504</v>
      </c>
      <c r="N416" s="4">
        <f>D416-H416</f>
        <v>45009.240000000224</v>
      </c>
      <c r="O416" s="4">
        <f>E416-H416</f>
        <v>45009.240000000224</v>
      </c>
      <c r="P416" s="4">
        <f>IF(E416=0,0,(H416/E416)*100)</f>
        <v>99.106944639553504</v>
      </c>
    </row>
    <row r="417" spans="1:16" x14ac:dyDescent="0.2">
      <c r="A417" s="8" t="s">
        <v>114</v>
      </c>
      <c r="B417" s="3" t="s">
        <v>115</v>
      </c>
      <c r="C417" s="4">
        <v>10000</v>
      </c>
      <c r="D417" s="4">
        <v>514552</v>
      </c>
      <c r="E417" s="4">
        <v>514552</v>
      </c>
      <c r="F417" s="4">
        <v>474542.76</v>
      </c>
      <c r="G417" s="4">
        <v>0</v>
      </c>
      <c r="H417" s="4">
        <v>474542.76</v>
      </c>
      <c r="I417" s="4">
        <v>0</v>
      </c>
      <c r="J417" s="4">
        <v>0</v>
      </c>
      <c r="K417" s="4">
        <f>E417-F417</f>
        <v>40009.239999999991</v>
      </c>
      <c r="L417" s="4">
        <f>D417-F417</f>
        <v>40009.239999999991</v>
      </c>
      <c r="M417" s="4">
        <f>IF(E417=0,0,(F417/E417)*100)</f>
        <v>92.224451561746918</v>
      </c>
      <c r="N417" s="4">
        <f>D417-H417</f>
        <v>40009.239999999991</v>
      </c>
      <c r="O417" s="4">
        <f>E417-H417</f>
        <v>40009.239999999991</v>
      </c>
      <c r="P417" s="4">
        <f>IF(E417=0,0,(H417/E417)*100)</f>
        <v>92.224451561746918</v>
      </c>
    </row>
    <row r="418" spans="1:16" x14ac:dyDescent="0.2">
      <c r="A418" s="8" t="s">
        <v>156</v>
      </c>
      <c r="B418" s="3" t="s">
        <v>157</v>
      </c>
      <c r="C418" s="4">
        <v>3523217</v>
      </c>
      <c r="D418" s="4">
        <v>4525364</v>
      </c>
      <c r="E418" s="4">
        <v>4525364</v>
      </c>
      <c r="F418" s="4">
        <v>4520364</v>
      </c>
      <c r="G418" s="4">
        <v>0</v>
      </c>
      <c r="H418" s="4">
        <v>4520364</v>
      </c>
      <c r="I418" s="4">
        <v>0</v>
      </c>
      <c r="J418" s="4">
        <v>0</v>
      </c>
      <c r="K418" s="4">
        <f>E418-F418</f>
        <v>5000</v>
      </c>
      <c r="L418" s="4">
        <f>D418-F418</f>
        <v>5000</v>
      </c>
      <c r="M418" s="4">
        <f>IF(E418=0,0,(F418/E418)*100)</f>
        <v>99.889511650333546</v>
      </c>
      <c r="N418" s="4">
        <f>D418-H418</f>
        <v>5000</v>
      </c>
      <c r="O418" s="4">
        <f>E418-H418</f>
        <v>5000</v>
      </c>
      <c r="P418" s="4">
        <f>IF(E418=0,0,(H418/E418)*100)</f>
        <v>99.889511650333546</v>
      </c>
    </row>
    <row r="419" spans="1:16" x14ac:dyDescent="0.2">
      <c r="A419" s="8" t="s">
        <v>56</v>
      </c>
      <c r="B419" s="3" t="s">
        <v>57</v>
      </c>
      <c r="C419" s="4">
        <v>664180</v>
      </c>
      <c r="D419" s="4">
        <v>1089180</v>
      </c>
      <c r="E419" s="4">
        <v>791560</v>
      </c>
      <c r="F419" s="4">
        <v>568614.33000000007</v>
      </c>
      <c r="G419" s="4">
        <v>0</v>
      </c>
      <c r="H419" s="4">
        <v>561614.33000000007</v>
      </c>
      <c r="I419" s="4">
        <v>7000</v>
      </c>
      <c r="J419" s="4">
        <v>7000</v>
      </c>
      <c r="K419" s="4">
        <f>E419-F419</f>
        <v>222945.66999999993</v>
      </c>
      <c r="L419" s="4">
        <f>D419-F419</f>
        <v>520565.66999999993</v>
      </c>
      <c r="M419" s="4">
        <f>IF(E419=0,0,(F419/E419)*100)</f>
        <v>71.834646773460008</v>
      </c>
      <c r="N419" s="4">
        <f>D419-H419</f>
        <v>527565.66999999993</v>
      </c>
      <c r="O419" s="4">
        <f>E419-H419</f>
        <v>229945.66999999993</v>
      </c>
      <c r="P419" s="4">
        <f>IF(E419=0,0,(H419/E419)*100)</f>
        <v>70.950317095356013</v>
      </c>
    </row>
    <row r="420" spans="1:16" x14ac:dyDescent="0.2">
      <c r="A420" s="8" t="s">
        <v>58</v>
      </c>
      <c r="B420" s="3" t="s">
        <v>59</v>
      </c>
      <c r="C420" s="4">
        <v>664180</v>
      </c>
      <c r="D420" s="4">
        <v>1089180</v>
      </c>
      <c r="E420" s="4">
        <v>791560</v>
      </c>
      <c r="F420" s="4">
        <v>568614.33000000007</v>
      </c>
      <c r="G420" s="4">
        <v>0</v>
      </c>
      <c r="H420" s="4">
        <v>561614.33000000007</v>
      </c>
      <c r="I420" s="4">
        <v>7000</v>
      </c>
      <c r="J420" s="4">
        <v>7000</v>
      </c>
      <c r="K420" s="4">
        <f>E420-F420</f>
        <v>222945.66999999993</v>
      </c>
      <c r="L420" s="4">
        <f>D420-F420</f>
        <v>520565.66999999993</v>
      </c>
      <c r="M420" s="4">
        <f>IF(E420=0,0,(F420/E420)*100)</f>
        <v>71.834646773460008</v>
      </c>
      <c r="N420" s="4">
        <f>D420-H420</f>
        <v>527565.66999999993</v>
      </c>
      <c r="O420" s="4">
        <f>E420-H420</f>
        <v>229945.66999999993</v>
      </c>
      <c r="P420" s="4">
        <f>IF(E420=0,0,(H420/E420)*100)</f>
        <v>70.950317095356013</v>
      </c>
    </row>
    <row r="421" spans="1:16" x14ac:dyDescent="0.2">
      <c r="A421" s="8" t="s">
        <v>52</v>
      </c>
      <c r="B421" s="3" t="s">
        <v>53</v>
      </c>
      <c r="C421" s="4">
        <v>89870</v>
      </c>
      <c r="D421" s="4">
        <v>154260</v>
      </c>
      <c r="E421" s="4">
        <v>153660</v>
      </c>
      <c r="F421" s="4">
        <v>81849.250000000015</v>
      </c>
      <c r="G421" s="4">
        <v>0</v>
      </c>
      <c r="H421" s="4">
        <v>81849.250000000015</v>
      </c>
      <c r="I421" s="4">
        <v>0</v>
      </c>
      <c r="J421" s="4">
        <v>0</v>
      </c>
      <c r="K421" s="4">
        <f>E421-F421</f>
        <v>71810.749999999985</v>
      </c>
      <c r="L421" s="4">
        <f>D421-F421</f>
        <v>72410.749999999985</v>
      </c>
      <c r="M421" s="4">
        <f>IF(E421=0,0,(F421/E421)*100)</f>
        <v>53.266464922556302</v>
      </c>
      <c r="N421" s="4">
        <f>D421-H421</f>
        <v>72410.749999999985</v>
      </c>
      <c r="O421" s="4">
        <f>E421-H421</f>
        <v>71810.749999999985</v>
      </c>
      <c r="P421" s="4">
        <f>IF(E421=0,0,(H421/E421)*100)</f>
        <v>53.266464922556302</v>
      </c>
    </row>
    <row r="422" spans="1:16" x14ac:dyDescent="0.2">
      <c r="A422" s="8" t="s">
        <v>152</v>
      </c>
      <c r="B422" s="3" t="s">
        <v>153</v>
      </c>
      <c r="C422" s="4">
        <v>100000</v>
      </c>
      <c r="D422" s="4">
        <v>100000</v>
      </c>
      <c r="E422" s="4">
        <v>50000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f>E422-F422</f>
        <v>50000</v>
      </c>
      <c r="L422" s="4">
        <f>D422-F422</f>
        <v>100000</v>
      </c>
      <c r="M422" s="4">
        <f>IF(E422=0,0,(F422/E422)*100)</f>
        <v>0</v>
      </c>
      <c r="N422" s="4">
        <f>D422-H422</f>
        <v>100000</v>
      </c>
      <c r="O422" s="4">
        <f>E422-H422</f>
        <v>50000</v>
      </c>
      <c r="P422" s="4">
        <f>IF(E422=0,0,(H422/E422)*100)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2020-06-24T12:18:59Z</dcterms:created>
  <dcterms:modified xsi:type="dcterms:W3CDTF">2020-06-24T12:21:01Z</dcterms:modified>
</cp:coreProperties>
</file>