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390" i="1" l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<sst xmlns="http://schemas.openxmlformats.org/spreadsheetml/2006/main" count="785" uniqueCount="153">
  <si>
    <t>Станом на 28.05.2020</t>
  </si>
  <si>
    <t xml:space="preserve">Аналіз фінансування установ на 21.01.2020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</si>
  <si>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</si>
  <si>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</si>
  <si>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</si>
  <si>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</si>
  <si>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</si>
  <si>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</si>
  <si>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</si>
  <si>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</si>
  <si>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</si>
  <si>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</si>
  <si>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</si>
  <si>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</si>
  <si>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</si>
  <si>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</si>
  <si>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</si>
  <si>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</si>
  <si>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</si>
  <si>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</si>
  <si>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</si>
  <si>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</si>
  <si>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</si>
  <si>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</si>
  <si>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</si>
  <si>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</si>
  <si>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</si>
  <si>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</si>
  <si>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</si>
  <si>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</si>
  <si>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</si>
  <si>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</si>
  <si>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</si>
  <si>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</si>
  <si>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</si>
  <si>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</si>
  <si>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</si>
  <si>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</si>
  <si>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</si>
  <si>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</si>
  <si>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</si>
  <si>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</si>
  <si>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</si>
  <si>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</si>
  <si>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</si>
  <si>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</si>
  <si>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</si>
  <si>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</si>
  <si>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</si>
  <si>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</si>
  <si>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</si>
  <si>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</si>
  <si>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</si>
  <si>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</si>
  <si>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</si>
  <si>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</si>
  <si>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</si>
  <si>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</si>
  <si>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</si>
  <si>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</si>
  <si>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</si>
  <si>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</si>
  <si>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</si>
  <si>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</si>
  <si>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</si>
  <si>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</si>
  <si>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</si>
  <si>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</si>
  <si>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</si>
  <si>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</si>
  <si>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</si>
  <si>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</si>
  <si>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</si>
  <si>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</si>
  <si>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</si>
  <si>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</si>
  <si>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</si>
  <si>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</si>
  <si>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</si>
  <si>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</si>
  <si>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</si>
  <si>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</si>
  <si>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</si>
  <si>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</si>
  <si>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</si>
  <si>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</si>
  <si>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</si>
  <si>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</si>
  <si>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</si>
  <si>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</si>
  <si>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</si>
  <si>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</si>
  <si>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</si>
  <si>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</si>
  <si>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</si>
  <si>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</si>
  <si>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</si>
  <si>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</si>
  <si>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</si>
  <si>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</si>
  <si>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</si>
  <si>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</si>
  <si>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</si>
  <si>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</si>
  <si>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</si>
  <si>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</si>
  <si>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</si>
  <si>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</si>
  <si>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</si>
  <si>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</si>
  <si>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</si>
  <si>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</si>
  <si>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</si>
  <si>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</si>
  <si>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</si>
  <si>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</si>
  <si>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</si>
  <si>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</si>
  <si>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</si>
  <si>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</si>
  <si>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</si>
  <si>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</si>
  <si>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</si>
  <si>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</si>
  <si>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</si>
  <si>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</si>
  <si>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2281</t>
  </si>
  <si>
    <t>Дослідження і розробки, окремі заходи розвитку по реалізації державних (регіональних) програм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</si>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</sst>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0"/>
  <sheetViews>
    <sheetView tabSelected="1" workbookViewId="0"/>
  </sheetViews>
  <sheetFormatPr defaultRowHeight="12.75" x14ac:dyDescent="0.2"/>
  <cols>
    <col min="3" max="4" width="12.42578125" bestFit="1" customWidth="1"/>
    <col min="5" max="5" width="11.42578125" bestFit="1" customWidth="1"/>
    <col min="6" max="6" width="10.42578125" bestFit="1" customWidth="1"/>
    <col min="7" max="7" width="9.28515625" bestFit="1" customWidth="1"/>
    <col min="8" max="9" width="10.42578125" bestFit="1" customWidth="1"/>
    <col min="10" max="10" width="9.28515625" bestFit="1" customWidth="1"/>
    <col min="11" max="11" width="10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0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15748433</v>
      </c>
      <c r="E8" s="7">
        <v>1738598</v>
      </c>
      <c r="F8" s="7">
        <v>521879.41000000003</v>
      </c>
      <c r="G8" s="7">
        <v>0</v>
      </c>
      <c r="H8" s="7">
        <v>521879.41000000003</v>
      </c>
      <c r="I8" s="7">
        <v>0</v>
      </c>
      <c r="J8" s="7">
        <v>0</v>
      </c>
      <c r="K8" s="7">
        <f>E8-F8</f>
        <v>1216718.5899999999</v>
      </c>
      <c r="L8" s="7">
        <f>D8-F8</f>
        <v>15226553.59</v>
      </c>
      <c r="M8" s="7">
        <f>IF(E8=0,0,(F8/E8)*100)</f>
        <v>30.017255857880894</v>
      </c>
      <c r="N8" s="7">
        <f>D8-H8</f>
        <v>15226553.59</v>
      </c>
      <c r="O8" s="7">
        <f>E8-H8</f>
        <v>1216718.5899999999</v>
      </c>
      <c r="P8" s="7">
        <f>IF(E8=0,0,(H8/E8)*100)</f>
        <v>30.017255857880894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15748433</v>
      </c>
      <c r="E9" s="4">
        <v>1738598</v>
      </c>
      <c r="F9" s="4">
        <v>521879.41000000003</v>
      </c>
      <c r="G9" s="4">
        <v>0</v>
      </c>
      <c r="H9" s="4">
        <v>521879.41000000003</v>
      </c>
      <c r="I9" s="4">
        <v>0</v>
      </c>
      <c r="J9" s="4">
        <v>0</v>
      </c>
      <c r="K9" s="4">
        <f>E9-F9</f>
        <v>1216718.5899999999</v>
      </c>
      <c r="L9" s="4">
        <f>D9-F9</f>
        <v>15226553.59</v>
      </c>
      <c r="M9" s="4">
        <f>IF(E9=0,0,(F9/E9)*100)</f>
        <v>30.017255857880894</v>
      </c>
      <c r="N9" s="4">
        <f>D9-H9</f>
        <v>15226553.59</v>
      </c>
      <c r="O9" s="4">
        <f>E9-H9</f>
        <v>1216718.5899999999</v>
      </c>
      <c r="P9" s="4">
        <f>IF(E9=0,0,(H9/E9)*100)</f>
        <v>30.017255857880894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14600415</v>
      </c>
      <c r="E10" s="4">
        <v>1549400</v>
      </c>
      <c r="F10" s="4">
        <v>521738.45</v>
      </c>
      <c r="G10" s="4">
        <v>0</v>
      </c>
      <c r="H10" s="4">
        <v>521738.45</v>
      </c>
      <c r="I10" s="4">
        <v>0</v>
      </c>
      <c r="J10" s="4">
        <v>0</v>
      </c>
      <c r="K10" s="4">
        <f>E10-F10</f>
        <v>1027661.55</v>
      </c>
      <c r="L10" s="4">
        <f>D10-F10</f>
        <v>14078676.550000001</v>
      </c>
      <c r="M10" s="4">
        <f>IF(E10=0,0,(F10/E10)*100)</f>
        <v>33.673580095520848</v>
      </c>
      <c r="N10" s="4">
        <f>D10-H10</f>
        <v>14078676.550000001</v>
      </c>
      <c r="O10" s="4">
        <f>E10-H10</f>
        <v>1027661.55</v>
      </c>
      <c r="P10" s="4">
        <f>IF(E10=0,0,(H10/E10)*100)</f>
        <v>33.673580095520848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11967553</v>
      </c>
      <c r="E11" s="4">
        <v>1270000</v>
      </c>
      <c r="F11" s="4">
        <v>439677.25</v>
      </c>
      <c r="G11" s="4">
        <v>0</v>
      </c>
      <c r="H11" s="4">
        <v>439677.25</v>
      </c>
      <c r="I11" s="4">
        <v>0</v>
      </c>
      <c r="J11" s="4">
        <v>0</v>
      </c>
      <c r="K11" s="4">
        <f>E11-F11</f>
        <v>830322.75</v>
      </c>
      <c r="L11" s="4">
        <f>D11-F11</f>
        <v>11527875.75</v>
      </c>
      <c r="M11" s="4">
        <f>IF(E11=0,0,(F11/E11)*100)</f>
        <v>34.620255905511812</v>
      </c>
      <c r="N11" s="4">
        <f>D11-H11</f>
        <v>11527875.75</v>
      </c>
      <c r="O11" s="4">
        <f>E11-H11</f>
        <v>830322.75</v>
      </c>
      <c r="P11" s="4">
        <f>IF(E11=0,0,(H11/E11)*100)</f>
        <v>34.620255905511812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11967553</v>
      </c>
      <c r="E12" s="4">
        <v>1270000</v>
      </c>
      <c r="F12" s="4">
        <v>439677.25</v>
      </c>
      <c r="G12" s="4">
        <v>0</v>
      </c>
      <c r="H12" s="4">
        <v>439677.25</v>
      </c>
      <c r="I12" s="4">
        <v>0</v>
      </c>
      <c r="J12" s="4">
        <v>0</v>
      </c>
      <c r="K12" s="4">
        <f>E12-F12</f>
        <v>830322.75</v>
      </c>
      <c r="L12" s="4">
        <f>D12-F12</f>
        <v>11527875.75</v>
      </c>
      <c r="M12" s="4">
        <f>IF(E12=0,0,(F12/E12)*100)</f>
        <v>34.620255905511812</v>
      </c>
      <c r="N12" s="4">
        <f>D12-H12</f>
        <v>11527875.75</v>
      </c>
      <c r="O12" s="4">
        <f>E12-H12</f>
        <v>830322.75</v>
      </c>
      <c r="P12" s="4">
        <f>IF(E12=0,0,(H12/E12)*100)</f>
        <v>34.620255905511812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2632862</v>
      </c>
      <c r="E13" s="4">
        <v>279400</v>
      </c>
      <c r="F13" s="4">
        <v>82061.2</v>
      </c>
      <c r="G13" s="4">
        <v>0</v>
      </c>
      <c r="H13" s="4">
        <v>82061.2</v>
      </c>
      <c r="I13" s="4">
        <v>0</v>
      </c>
      <c r="J13" s="4">
        <v>0</v>
      </c>
      <c r="K13" s="4">
        <f>E13-F13</f>
        <v>197338.8</v>
      </c>
      <c r="L13" s="4">
        <f>D13-F13</f>
        <v>2550800.7999999998</v>
      </c>
      <c r="M13" s="4">
        <f>IF(E13=0,0,(F13/E13)*100)</f>
        <v>29.370508231925552</v>
      </c>
      <c r="N13" s="4">
        <f>D13-H13</f>
        <v>2550800.7999999998</v>
      </c>
      <c r="O13" s="4">
        <f>E13-H13</f>
        <v>197338.8</v>
      </c>
      <c r="P13" s="4">
        <f>IF(E13=0,0,(H13/E13)*100)</f>
        <v>29.370508231925552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1141018</v>
      </c>
      <c r="E14" s="4">
        <v>182198</v>
      </c>
      <c r="F14" s="4">
        <v>140.95999999999998</v>
      </c>
      <c r="G14" s="4">
        <v>0</v>
      </c>
      <c r="H14" s="4">
        <v>140.95999999999998</v>
      </c>
      <c r="I14" s="4">
        <v>0</v>
      </c>
      <c r="J14" s="4">
        <v>0</v>
      </c>
      <c r="K14" s="4">
        <f>E14-F14</f>
        <v>182057.04</v>
      </c>
      <c r="L14" s="4">
        <f>D14-F14</f>
        <v>1140877.04</v>
      </c>
      <c r="M14" s="4">
        <f>IF(E14=0,0,(F14/E14)*100)</f>
        <v>7.7366381628777472E-2</v>
      </c>
      <c r="N14" s="4">
        <f>D14-H14</f>
        <v>1140877.04</v>
      </c>
      <c r="O14" s="4">
        <f>E14-H14</f>
        <v>182057.04</v>
      </c>
      <c r="P14" s="4">
        <f>IF(E14=0,0,(H14/E14)*100)</f>
        <v>7.7366381628777472E-2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378272</v>
      </c>
      <c r="E15" s="4">
        <v>40498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40498</v>
      </c>
      <c r="L15" s="4">
        <f>D15-F15</f>
        <v>378272</v>
      </c>
      <c r="M15" s="4">
        <f>IF(E15=0,0,(F15/E15)*100)</f>
        <v>0</v>
      </c>
      <c r="N15" s="4">
        <f>D15-H15</f>
        <v>378272</v>
      </c>
      <c r="O15" s="4">
        <f>E15-H15</f>
        <v>40498</v>
      </c>
      <c r="P15" s="4">
        <f>IF(E15=0,0,(H15/E15)*100)</f>
        <v>0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319183</v>
      </c>
      <c r="E16" s="4">
        <v>45500</v>
      </c>
      <c r="F16" s="4">
        <v>80.959999999999994</v>
      </c>
      <c r="G16" s="4">
        <v>0</v>
      </c>
      <c r="H16" s="4">
        <v>80.959999999999994</v>
      </c>
      <c r="I16" s="4">
        <v>0</v>
      </c>
      <c r="J16" s="4">
        <v>0</v>
      </c>
      <c r="K16" s="4">
        <f>E16-F16</f>
        <v>45419.040000000001</v>
      </c>
      <c r="L16" s="4">
        <f>D16-F16</f>
        <v>319102.03999999998</v>
      </c>
      <c r="M16" s="4">
        <f>IF(E16=0,0,(F16/E16)*100)</f>
        <v>0.17793406593406591</v>
      </c>
      <c r="N16" s="4">
        <f>D16-H16</f>
        <v>319102.03999999998</v>
      </c>
      <c r="O16" s="4">
        <f>E16-H16</f>
        <v>45419.040000000001</v>
      </c>
      <c r="P16" s="4">
        <f>IF(E16=0,0,(H16/E16)*100)</f>
        <v>0.17793406593406591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8000</v>
      </c>
      <c r="F17" s="4">
        <v>60</v>
      </c>
      <c r="G17" s="4">
        <v>0</v>
      </c>
      <c r="H17" s="4">
        <v>60</v>
      </c>
      <c r="I17" s="4">
        <v>0</v>
      </c>
      <c r="J17" s="4">
        <v>0</v>
      </c>
      <c r="K17" s="4">
        <f>E17-F17</f>
        <v>7940</v>
      </c>
      <c r="L17" s="4">
        <f>D17-F17</f>
        <v>83940</v>
      </c>
      <c r="M17" s="4">
        <f>IF(E17=0,0,(F17/E17)*100)</f>
        <v>0.75</v>
      </c>
      <c r="N17" s="4">
        <f>D17-H17</f>
        <v>83940</v>
      </c>
      <c r="O17" s="4">
        <f>E17-H17</f>
        <v>7940</v>
      </c>
      <c r="P17" s="4">
        <f>IF(E17=0,0,(H17/E17)*100)</f>
        <v>0.75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329563</v>
      </c>
      <c r="E18" s="4">
        <v>85700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85700</v>
      </c>
      <c r="L18" s="4">
        <f>D18-F18</f>
        <v>329563</v>
      </c>
      <c r="M18" s="4">
        <f>IF(E18=0,0,(F18/E18)*100)</f>
        <v>0</v>
      </c>
      <c r="N18" s="4">
        <f>D18-H18</f>
        <v>329563</v>
      </c>
      <c r="O18" s="4">
        <f>E18-H18</f>
        <v>85700</v>
      </c>
      <c r="P18" s="4">
        <f>IF(E18=0,0,(H18/E18)*100)</f>
        <v>0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700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700</v>
      </c>
      <c r="L19" s="4">
        <f>D19-F19</f>
        <v>8000</v>
      </c>
      <c r="M19" s="4">
        <f>IF(E19=0,0,(F19/E19)*100)</f>
        <v>0</v>
      </c>
      <c r="N19" s="4">
        <f>D19-H19</f>
        <v>8000</v>
      </c>
      <c r="O19" s="4">
        <f>E19-H19</f>
        <v>700</v>
      </c>
      <c r="P19" s="4">
        <f>IF(E19=0,0,(H19/E19)*100)</f>
        <v>0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180000</v>
      </c>
      <c r="E20" s="4">
        <v>15000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>E20-F20</f>
        <v>15000</v>
      </c>
      <c r="L20" s="4">
        <f>D20-F20</f>
        <v>180000</v>
      </c>
      <c r="M20" s="4">
        <f>IF(E20=0,0,(F20/E20)*100)</f>
        <v>0</v>
      </c>
      <c r="N20" s="4">
        <f>D20-H20</f>
        <v>180000</v>
      </c>
      <c r="O20" s="4">
        <f>E20-H20</f>
        <v>15000</v>
      </c>
      <c r="P20" s="4">
        <f>IF(E20=0,0,(H20/E20)*100)</f>
        <v>0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141563</v>
      </c>
      <c r="E21" s="4">
        <v>70000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f>E21-F21</f>
        <v>70000</v>
      </c>
      <c r="L21" s="4">
        <f>D21-F21</f>
        <v>141563</v>
      </c>
      <c r="M21" s="4">
        <f>IF(E21=0,0,(F21/E21)*100)</f>
        <v>0</v>
      </c>
      <c r="N21" s="4">
        <f>D21-H21</f>
        <v>141563</v>
      </c>
      <c r="O21" s="4">
        <f>E21-H21</f>
        <v>70000</v>
      </c>
      <c r="P21" s="4">
        <f>IF(E21=0,0,(H21/E21)*100)</f>
        <v>0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2500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2500</v>
      </c>
      <c r="L22" s="4">
        <f>D22-F22</f>
        <v>30000</v>
      </c>
      <c r="M22" s="4">
        <f>IF(E22=0,0,(F22/E22)*100)</f>
        <v>0</v>
      </c>
      <c r="N22" s="4">
        <f>D22-H22</f>
        <v>30000</v>
      </c>
      <c r="O22" s="4">
        <f>E22-H22</f>
        <v>2500</v>
      </c>
      <c r="P22" s="4">
        <f>IF(E22=0,0,(H22/E22)*100)</f>
        <v>0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2500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2500</v>
      </c>
      <c r="L23" s="4">
        <f>D23-F23</f>
        <v>30000</v>
      </c>
      <c r="M23" s="4">
        <f>IF(E23=0,0,(F23/E23)*100)</f>
        <v>0</v>
      </c>
      <c r="N23" s="4">
        <f>D23-H23</f>
        <v>30000</v>
      </c>
      <c r="O23" s="4">
        <f>E23-H23</f>
        <v>2500</v>
      </c>
      <c r="P23" s="4">
        <f>IF(E23=0,0,(H23/E23)*100)</f>
        <v>0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>E24-F24</f>
        <v>7000</v>
      </c>
      <c r="L24" s="4">
        <f>D24-F24</f>
        <v>7000</v>
      </c>
      <c r="M24" s="4">
        <f>IF(E24=0,0,(F24/E24)*100)</f>
        <v>0</v>
      </c>
      <c r="N24" s="4">
        <f>D24-H24</f>
        <v>7000</v>
      </c>
      <c r="O24" s="4">
        <f>E24-H24</f>
        <v>7000</v>
      </c>
      <c r="P24" s="4">
        <f>IF(E24=0,0,(H24/E24)*100)</f>
        <v>0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249421</v>
      </c>
      <c r="E25" s="7">
        <v>21421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f>E25-F25</f>
        <v>21421</v>
      </c>
      <c r="L25" s="7">
        <f>D25-F25</f>
        <v>249421</v>
      </c>
      <c r="M25" s="7">
        <f>IF(E25=0,0,(F25/E25)*100)</f>
        <v>0</v>
      </c>
      <c r="N25" s="7">
        <f>D25-H25</f>
        <v>249421</v>
      </c>
      <c r="O25" s="7">
        <f>E25-H25</f>
        <v>21421</v>
      </c>
      <c r="P25" s="7">
        <f>IF(E25=0,0,(H25/E25)*100)</f>
        <v>0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249421</v>
      </c>
      <c r="E26" s="4">
        <v>21421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f>E26-F26</f>
        <v>21421</v>
      </c>
      <c r="L26" s="4">
        <f>D26-F26</f>
        <v>249421</v>
      </c>
      <c r="M26" s="4">
        <f>IF(E26=0,0,(F26/E26)*100)</f>
        <v>0</v>
      </c>
      <c r="N26" s="4">
        <f>D26-H26</f>
        <v>249421</v>
      </c>
      <c r="O26" s="4">
        <f>E26-H26</f>
        <v>21421</v>
      </c>
      <c r="P26" s="4">
        <f>IF(E26=0,0,(H26/E26)*100)</f>
        <v>0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191721</v>
      </c>
      <c r="E27" s="4">
        <v>16821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16821</v>
      </c>
      <c r="L27" s="4">
        <f>D27-F27</f>
        <v>191721</v>
      </c>
      <c r="M27" s="4">
        <f>IF(E27=0,0,(F27/E27)*100)</f>
        <v>0</v>
      </c>
      <c r="N27" s="4">
        <f>D27-H27</f>
        <v>191721</v>
      </c>
      <c r="O27" s="4">
        <f>E27-H27</f>
        <v>16821</v>
      </c>
      <c r="P27" s="4">
        <f>IF(E27=0,0,(H27/E27)*100)</f>
        <v>0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103821</v>
      </c>
      <c r="E28" s="4">
        <v>9221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9221</v>
      </c>
      <c r="L28" s="4">
        <f>D28-F28</f>
        <v>103821</v>
      </c>
      <c r="M28" s="4">
        <f>IF(E28=0,0,(F28/E28)*100)</f>
        <v>0</v>
      </c>
      <c r="N28" s="4">
        <f>D28-H28</f>
        <v>103821</v>
      </c>
      <c r="O28" s="4">
        <f>E28-H28</f>
        <v>9221</v>
      </c>
      <c r="P28" s="4">
        <f>IF(E28=0,0,(H28/E28)*100)</f>
        <v>0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7600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7600</v>
      </c>
      <c r="L29" s="4">
        <f>D29-F29</f>
        <v>87900</v>
      </c>
      <c r="M29" s="4">
        <f>IF(E29=0,0,(F29/E29)*100)</f>
        <v>0</v>
      </c>
      <c r="N29" s="4">
        <f>D29-H29</f>
        <v>87900</v>
      </c>
      <c r="O29" s="4">
        <f>E29-H29</f>
        <v>7600</v>
      </c>
      <c r="P29" s="4">
        <f>IF(E29=0,0,(H29/E29)*100)</f>
        <v>0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4600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f>E30-F30</f>
        <v>4600</v>
      </c>
      <c r="L30" s="4">
        <f>D30-F30</f>
        <v>49700</v>
      </c>
      <c r="M30" s="4">
        <f>IF(E30=0,0,(F30/E30)*100)</f>
        <v>0</v>
      </c>
      <c r="N30" s="4">
        <f>D30-H30</f>
        <v>49700</v>
      </c>
      <c r="O30" s="4">
        <f>E30-H30</f>
        <v>4600</v>
      </c>
      <c r="P30" s="4">
        <f>IF(E30=0,0,(H30/E30)*100)</f>
        <v>0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4600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f>E31-F31</f>
        <v>4600</v>
      </c>
      <c r="L31" s="4">
        <f>D31-F31</f>
        <v>49700</v>
      </c>
      <c r="M31" s="4">
        <f>IF(E31=0,0,(F31/E31)*100)</f>
        <v>0</v>
      </c>
      <c r="N31" s="4">
        <f>D31-H31</f>
        <v>49700</v>
      </c>
      <c r="O31" s="4">
        <f>E31-H31</f>
        <v>4600</v>
      </c>
      <c r="P31" s="4">
        <f>IF(E31=0,0,(H31/E31)*100)</f>
        <v>0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26640419</v>
      </c>
      <c r="E33" s="7">
        <v>2896289</v>
      </c>
      <c r="F33" s="7">
        <v>617018.55000000005</v>
      </c>
      <c r="G33" s="7">
        <v>0</v>
      </c>
      <c r="H33" s="7">
        <v>617018.55000000005</v>
      </c>
      <c r="I33" s="7">
        <v>0</v>
      </c>
      <c r="J33" s="7">
        <v>0</v>
      </c>
      <c r="K33" s="7">
        <f>E33-F33</f>
        <v>2279270.4500000002</v>
      </c>
      <c r="L33" s="7">
        <f>D33-F33</f>
        <v>26023400.449999999</v>
      </c>
      <c r="M33" s="7">
        <f>IF(E33=0,0,(F33/E33)*100)</f>
        <v>21.303763194902167</v>
      </c>
      <c r="N33" s="7">
        <f>D33-H33</f>
        <v>26023400.449999999</v>
      </c>
      <c r="O33" s="7">
        <f>E33-H33</f>
        <v>2279270.4500000002</v>
      </c>
      <c r="P33" s="7">
        <f>IF(E33=0,0,(H33/E33)*100)</f>
        <v>21.303763194902167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26640419</v>
      </c>
      <c r="E34" s="4">
        <v>2896289</v>
      </c>
      <c r="F34" s="4">
        <v>617018.55000000005</v>
      </c>
      <c r="G34" s="4">
        <v>0</v>
      </c>
      <c r="H34" s="4">
        <v>617018.55000000005</v>
      </c>
      <c r="I34" s="4">
        <v>0</v>
      </c>
      <c r="J34" s="4">
        <v>0</v>
      </c>
      <c r="K34" s="4">
        <f>E34-F34</f>
        <v>2279270.4500000002</v>
      </c>
      <c r="L34" s="4">
        <f>D34-F34</f>
        <v>26023400.449999999</v>
      </c>
      <c r="M34" s="4">
        <f>IF(E34=0,0,(F34/E34)*100)</f>
        <v>21.303763194902167</v>
      </c>
      <c r="N34" s="4">
        <f>D34-H34</f>
        <v>26023400.449999999</v>
      </c>
      <c r="O34" s="4">
        <f>E34-H34</f>
        <v>2279270.4500000002</v>
      </c>
      <c r="P34" s="4">
        <f>IF(E34=0,0,(H34/E34)*100)</f>
        <v>21.303763194902167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19306716</v>
      </c>
      <c r="E35" s="4">
        <v>1609039</v>
      </c>
      <c r="F35" s="4">
        <v>617018.55000000005</v>
      </c>
      <c r="G35" s="4">
        <v>0</v>
      </c>
      <c r="H35" s="4">
        <v>617018.55000000005</v>
      </c>
      <c r="I35" s="4">
        <v>0</v>
      </c>
      <c r="J35" s="4">
        <v>0</v>
      </c>
      <c r="K35" s="4">
        <f>E35-F35</f>
        <v>992020.45</v>
      </c>
      <c r="L35" s="4">
        <f>D35-F35</f>
        <v>18689697.449999999</v>
      </c>
      <c r="M35" s="4">
        <f>IF(E35=0,0,(F35/E35)*100)</f>
        <v>38.34702266383848</v>
      </c>
      <c r="N35" s="4">
        <f>D35-H35</f>
        <v>18689697.449999999</v>
      </c>
      <c r="O35" s="4">
        <f>E35-H35</f>
        <v>992020.45</v>
      </c>
      <c r="P35" s="4">
        <f>IF(E35=0,0,(H35/E35)*100)</f>
        <v>38.34702266383848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15825177</v>
      </c>
      <c r="E36" s="4">
        <v>1318884</v>
      </c>
      <c r="F36" s="4">
        <v>506019.14</v>
      </c>
      <c r="G36" s="4">
        <v>0</v>
      </c>
      <c r="H36" s="4">
        <v>506019.14</v>
      </c>
      <c r="I36" s="4">
        <v>0</v>
      </c>
      <c r="J36" s="4">
        <v>0</v>
      </c>
      <c r="K36" s="4">
        <f>E36-F36</f>
        <v>812864.86</v>
      </c>
      <c r="L36" s="4">
        <f>D36-F36</f>
        <v>15319157.859999999</v>
      </c>
      <c r="M36" s="4">
        <f>IF(E36=0,0,(F36/E36)*100)</f>
        <v>38.367221074787473</v>
      </c>
      <c r="N36" s="4">
        <f>D36-H36</f>
        <v>15319157.859999999</v>
      </c>
      <c r="O36" s="4">
        <f>E36-H36</f>
        <v>812864.86</v>
      </c>
      <c r="P36" s="4">
        <f>IF(E36=0,0,(H36/E36)*100)</f>
        <v>38.367221074787473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15825177</v>
      </c>
      <c r="E37" s="4">
        <v>1318884</v>
      </c>
      <c r="F37" s="4">
        <v>506019.14</v>
      </c>
      <c r="G37" s="4">
        <v>0</v>
      </c>
      <c r="H37" s="4">
        <v>506019.14</v>
      </c>
      <c r="I37" s="4">
        <v>0</v>
      </c>
      <c r="J37" s="4">
        <v>0</v>
      </c>
      <c r="K37" s="4">
        <f>E37-F37</f>
        <v>812864.86</v>
      </c>
      <c r="L37" s="4">
        <f>D37-F37</f>
        <v>15319157.859999999</v>
      </c>
      <c r="M37" s="4">
        <f>IF(E37=0,0,(F37/E37)*100)</f>
        <v>38.367221074787473</v>
      </c>
      <c r="N37" s="4">
        <f>D37-H37</f>
        <v>15319157.859999999</v>
      </c>
      <c r="O37" s="4">
        <f>E37-H37</f>
        <v>812864.86</v>
      </c>
      <c r="P37" s="4">
        <f>IF(E37=0,0,(H37/E37)*100)</f>
        <v>38.367221074787473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3481539</v>
      </c>
      <c r="E38" s="4">
        <v>290155</v>
      </c>
      <c r="F38" s="4">
        <v>110999.41</v>
      </c>
      <c r="G38" s="4">
        <v>0</v>
      </c>
      <c r="H38" s="4">
        <v>110999.41</v>
      </c>
      <c r="I38" s="4">
        <v>0</v>
      </c>
      <c r="J38" s="4">
        <v>0</v>
      </c>
      <c r="K38" s="4">
        <f>E38-F38</f>
        <v>179155.59</v>
      </c>
      <c r="L38" s="4">
        <f>D38-F38</f>
        <v>3370539.59</v>
      </c>
      <c r="M38" s="4">
        <f>IF(E38=0,0,(F38/E38)*100)</f>
        <v>38.255211869518021</v>
      </c>
      <c r="N38" s="4">
        <f>D38-H38</f>
        <v>3370539.59</v>
      </c>
      <c r="O38" s="4">
        <f>E38-H38</f>
        <v>179155.59</v>
      </c>
      <c r="P38" s="4">
        <f>IF(E38=0,0,(H38/E38)*100)</f>
        <v>38.255211869518021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7331503</v>
      </c>
      <c r="E39" s="4">
        <v>1286950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1286950</v>
      </c>
      <c r="L39" s="4">
        <f>D39-F39</f>
        <v>7331503</v>
      </c>
      <c r="M39" s="4">
        <f>IF(E39=0,0,(F39/E39)*100)</f>
        <v>0</v>
      </c>
      <c r="N39" s="4">
        <f>D39-H39</f>
        <v>7331503</v>
      </c>
      <c r="O39" s="4">
        <f>E39-H39</f>
        <v>1286950</v>
      </c>
      <c r="P39" s="4">
        <f>IF(E39=0,0,(H39/E39)*100)</f>
        <v>0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500000</v>
      </c>
      <c r="E40" s="4">
        <v>45000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45000</v>
      </c>
      <c r="L40" s="4">
        <f>D40-F40</f>
        <v>500000</v>
      </c>
      <c r="M40" s="4">
        <f>IF(E40=0,0,(F40/E40)*100)</f>
        <v>0</v>
      </c>
      <c r="N40" s="4">
        <f>D40-H40</f>
        <v>500000</v>
      </c>
      <c r="O40" s="4">
        <f>E40-H40</f>
        <v>45000</v>
      </c>
      <c r="P40" s="4">
        <f>IF(E40=0,0,(H40/E40)*100)</f>
        <v>0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1000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1000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1000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130000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130000</v>
      </c>
      <c r="L42" s="4">
        <f>D42-F42</f>
        <v>1428960</v>
      </c>
      <c r="M42" s="4">
        <f>IF(E42=0,0,(F42/E42)*100)</f>
        <v>0</v>
      </c>
      <c r="N42" s="4">
        <f>D42-H42</f>
        <v>1428960</v>
      </c>
      <c r="O42" s="4">
        <f>E42-H42</f>
        <v>130000</v>
      </c>
      <c r="P42" s="4">
        <f>IF(E42=0,0,(H42/E42)*100)</f>
        <v>0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450000</v>
      </c>
      <c r="E43" s="4">
        <v>20000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20000</v>
      </c>
      <c r="L43" s="4">
        <f>D43-F43</f>
        <v>450000</v>
      </c>
      <c r="M43" s="4">
        <f>IF(E43=0,0,(F43/E43)*100)</f>
        <v>0</v>
      </c>
      <c r="N43" s="4">
        <f>D43-H43</f>
        <v>450000</v>
      </c>
      <c r="O43" s="4">
        <f>E43-H43</f>
        <v>20000</v>
      </c>
      <c r="P43" s="4">
        <f>IF(E43=0,0,(H43/E43)*100)</f>
        <v>0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3000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3000</v>
      </c>
      <c r="L44" s="4">
        <f>D44-F44</f>
        <v>18000</v>
      </c>
      <c r="M44" s="4">
        <f>IF(E44=0,0,(F44/E44)*100)</f>
        <v>0</v>
      </c>
      <c r="N44" s="4">
        <f>D44-H44</f>
        <v>18000</v>
      </c>
      <c r="O44" s="4">
        <f>E44-H44</f>
        <v>3000</v>
      </c>
      <c r="P44" s="4">
        <f>IF(E44=0,0,(H44/E44)*100)</f>
        <v>0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1086950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1086950</v>
      </c>
      <c r="L45" s="4">
        <f>D45-F45</f>
        <v>4920544</v>
      </c>
      <c r="M45" s="4">
        <f>IF(E45=0,0,(F45/E45)*100)</f>
        <v>0</v>
      </c>
      <c r="N45" s="4">
        <f>D45-H45</f>
        <v>4920544</v>
      </c>
      <c r="O45" s="4">
        <f>E45-H45</f>
        <v>1086950</v>
      </c>
      <c r="P45" s="4">
        <f>IF(E45=0,0,(H45/E45)*100)</f>
        <v>0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18700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18700</v>
      </c>
      <c r="L46" s="4">
        <f>D46-F46</f>
        <v>224500</v>
      </c>
      <c r="M46" s="4">
        <f>IF(E46=0,0,(F46/E46)*100)</f>
        <v>0</v>
      </c>
      <c r="N46" s="4">
        <f>D46-H46</f>
        <v>224500</v>
      </c>
      <c r="O46" s="4">
        <f>E46-H46</f>
        <v>18700</v>
      </c>
      <c r="P46" s="4">
        <f>IF(E46=0,0,(H46/E46)*100)</f>
        <v>0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75500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75500</v>
      </c>
      <c r="L47" s="4">
        <f>D47-F47</f>
        <v>725044</v>
      </c>
      <c r="M47" s="4">
        <f>IF(E47=0,0,(F47/E47)*100)</f>
        <v>0</v>
      </c>
      <c r="N47" s="4">
        <f>D47-H47</f>
        <v>725044</v>
      </c>
      <c r="O47" s="4">
        <f>E47-H47</f>
        <v>75500</v>
      </c>
      <c r="P47" s="4">
        <f>IF(E47=0,0,(H47/E47)*100)</f>
        <v>0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992750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992750</v>
      </c>
      <c r="L48" s="4">
        <f>D48-F48</f>
        <v>3971000</v>
      </c>
      <c r="M48" s="4">
        <f>IF(E48=0,0,(F48/E48)*100)</f>
        <v>0</v>
      </c>
      <c r="N48" s="4">
        <f>D48-H48</f>
        <v>3971000</v>
      </c>
      <c r="O48" s="4">
        <f>E48-H48</f>
        <v>992750</v>
      </c>
      <c r="P48" s="4">
        <f>IF(E48=0,0,(H48/E48)*100)</f>
        <v>0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1000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1000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1000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1000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1000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1000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2200</v>
      </c>
      <c r="E51" s="4">
        <v>300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300</v>
      </c>
      <c r="L51" s="4">
        <f>D51-F51</f>
        <v>2200</v>
      </c>
      <c r="M51" s="4">
        <f>IF(E51=0,0,(F51/E51)*100)</f>
        <v>0</v>
      </c>
      <c r="N51" s="4">
        <f>D51-H51</f>
        <v>2200</v>
      </c>
      <c r="O51" s="4">
        <f>E51-H51</f>
        <v>300</v>
      </c>
      <c r="P51" s="4">
        <f>IF(E51=0,0,(H51/E51)*100)</f>
        <v>0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56569949</v>
      </c>
      <c r="E52" s="7">
        <v>4795787</v>
      </c>
      <c r="F52" s="7">
        <v>2717471.25</v>
      </c>
      <c r="G52" s="7">
        <v>0</v>
      </c>
      <c r="H52" s="7">
        <v>1436578.58</v>
      </c>
      <c r="I52" s="7">
        <v>1280892.67</v>
      </c>
      <c r="J52" s="7">
        <v>255.4</v>
      </c>
      <c r="K52" s="7">
        <f>E52-F52</f>
        <v>2078315.75</v>
      </c>
      <c r="L52" s="7">
        <f>D52-F52</f>
        <v>53852477.75</v>
      </c>
      <c r="M52" s="7">
        <f>IF(E52=0,0,(F52/E52)*100)</f>
        <v>56.663718593006742</v>
      </c>
      <c r="N52" s="7">
        <f>D52-H52</f>
        <v>55133370.420000002</v>
      </c>
      <c r="O52" s="7">
        <f>E52-H52</f>
        <v>3359208.42</v>
      </c>
      <c r="P52" s="7">
        <f>IF(E52=0,0,(H52/E52)*100)</f>
        <v>29.955012180482584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56569949</v>
      </c>
      <c r="E53" s="4">
        <v>4795787</v>
      </c>
      <c r="F53" s="4">
        <v>2717471.25</v>
      </c>
      <c r="G53" s="4">
        <v>0</v>
      </c>
      <c r="H53" s="4">
        <v>1436578.58</v>
      </c>
      <c r="I53" s="4">
        <v>1280892.67</v>
      </c>
      <c r="J53" s="4">
        <v>255.4</v>
      </c>
      <c r="K53" s="4">
        <f>E53-F53</f>
        <v>2078315.75</v>
      </c>
      <c r="L53" s="4">
        <f>D53-F53</f>
        <v>53852477.75</v>
      </c>
      <c r="M53" s="4">
        <f>IF(E53=0,0,(F53/E53)*100)</f>
        <v>56.663718593006742</v>
      </c>
      <c r="N53" s="4">
        <f>D53-H53</f>
        <v>55133370.420000002</v>
      </c>
      <c r="O53" s="4">
        <f>E53-H53</f>
        <v>3359208.42</v>
      </c>
      <c r="P53" s="4">
        <f>IF(E53=0,0,(H53/E53)*100)</f>
        <v>29.955012180482584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47554718</v>
      </c>
      <c r="E54" s="4">
        <v>4139735</v>
      </c>
      <c r="F54" s="4">
        <v>2717215.85</v>
      </c>
      <c r="G54" s="4">
        <v>0</v>
      </c>
      <c r="H54" s="4">
        <v>1436578.58</v>
      </c>
      <c r="I54" s="4">
        <v>1280637.27</v>
      </c>
      <c r="J54" s="4">
        <v>0</v>
      </c>
      <c r="K54" s="4">
        <f>E54-F54</f>
        <v>1422519.15</v>
      </c>
      <c r="L54" s="4">
        <f>D54-F54</f>
        <v>44837502.149999999</v>
      </c>
      <c r="M54" s="4">
        <f>IF(E54=0,0,(F54/E54)*100)</f>
        <v>65.637434521774949</v>
      </c>
      <c r="N54" s="4">
        <f>D54-H54</f>
        <v>46118139.420000002</v>
      </c>
      <c r="O54" s="4">
        <f>E54-H54</f>
        <v>2703156.42</v>
      </c>
      <c r="P54" s="4">
        <f>IF(E54=0,0,(H54/E54)*100)</f>
        <v>34.702186975736367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38979277</v>
      </c>
      <c r="E55" s="4">
        <v>3393225</v>
      </c>
      <c r="F55" s="4">
        <v>2228324.44</v>
      </c>
      <c r="G55" s="4">
        <v>0</v>
      </c>
      <c r="H55" s="4">
        <v>1181177.44</v>
      </c>
      <c r="I55" s="4">
        <v>1047147</v>
      </c>
      <c r="J55" s="4">
        <v>0</v>
      </c>
      <c r="K55" s="4">
        <f>E55-F55</f>
        <v>1164900.56</v>
      </c>
      <c r="L55" s="4">
        <f>D55-F55</f>
        <v>36750952.560000002</v>
      </c>
      <c r="M55" s="4">
        <f>IF(E55=0,0,(F55/E55)*100)</f>
        <v>65.66981087313691</v>
      </c>
      <c r="N55" s="4">
        <f>D55-H55</f>
        <v>37798099.560000002</v>
      </c>
      <c r="O55" s="4">
        <f>E55-H55</f>
        <v>2212047.56</v>
      </c>
      <c r="P55" s="4">
        <f>IF(E55=0,0,(H55/E55)*100)</f>
        <v>34.809876739679801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38979277</v>
      </c>
      <c r="E56" s="4">
        <v>3393225</v>
      </c>
      <c r="F56" s="4">
        <v>2228324.44</v>
      </c>
      <c r="G56" s="4">
        <v>0</v>
      </c>
      <c r="H56" s="4">
        <v>1181177.44</v>
      </c>
      <c r="I56" s="4">
        <v>1047147</v>
      </c>
      <c r="J56" s="4">
        <v>0</v>
      </c>
      <c r="K56" s="4">
        <f>E56-F56</f>
        <v>1164900.56</v>
      </c>
      <c r="L56" s="4">
        <f>D56-F56</f>
        <v>36750952.560000002</v>
      </c>
      <c r="M56" s="4">
        <f>IF(E56=0,0,(F56/E56)*100)</f>
        <v>65.66981087313691</v>
      </c>
      <c r="N56" s="4">
        <f>D56-H56</f>
        <v>37798099.560000002</v>
      </c>
      <c r="O56" s="4">
        <f>E56-H56</f>
        <v>2212047.56</v>
      </c>
      <c r="P56" s="4">
        <f>IF(E56=0,0,(H56/E56)*100)</f>
        <v>34.809876739679801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8575441</v>
      </c>
      <c r="E57" s="4">
        <v>746510</v>
      </c>
      <c r="F57" s="4">
        <v>488891.41</v>
      </c>
      <c r="G57" s="4">
        <v>0</v>
      </c>
      <c r="H57" s="4">
        <v>255401.14</v>
      </c>
      <c r="I57" s="4">
        <v>233490.27</v>
      </c>
      <c r="J57" s="4">
        <v>0</v>
      </c>
      <c r="K57" s="4">
        <f>E57-F57</f>
        <v>257618.59000000003</v>
      </c>
      <c r="L57" s="4">
        <f>D57-F57</f>
        <v>8086549.5899999999</v>
      </c>
      <c r="M57" s="4">
        <f>IF(E57=0,0,(F57/E57)*100)</f>
        <v>65.490269386880286</v>
      </c>
      <c r="N57" s="4">
        <f>D57-H57</f>
        <v>8320039.8600000003</v>
      </c>
      <c r="O57" s="4">
        <f>E57-H57</f>
        <v>491108.86</v>
      </c>
      <c r="P57" s="4">
        <f>IF(E57=0,0,(H57/E57)*100)</f>
        <v>34.212688376579017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9011931</v>
      </c>
      <c r="E58" s="4">
        <v>655602</v>
      </c>
      <c r="F58" s="4">
        <v>255.4</v>
      </c>
      <c r="G58" s="4">
        <v>0</v>
      </c>
      <c r="H58" s="4">
        <v>0</v>
      </c>
      <c r="I58" s="4">
        <v>255.4</v>
      </c>
      <c r="J58" s="4">
        <v>255.4</v>
      </c>
      <c r="K58" s="4">
        <f>E58-F58</f>
        <v>655346.6</v>
      </c>
      <c r="L58" s="4">
        <f>D58-F58</f>
        <v>9011675.5999999996</v>
      </c>
      <c r="M58" s="4">
        <f>IF(E58=0,0,(F58/E58)*100)</f>
        <v>3.8956562060518424E-2</v>
      </c>
      <c r="N58" s="4">
        <f>D58-H58</f>
        <v>9011931</v>
      </c>
      <c r="O58" s="4">
        <f>E58-H58</f>
        <v>655602</v>
      </c>
      <c r="P58" s="4">
        <f>IF(E58=0,0,(H58/E58)*100)</f>
        <v>0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40000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40000</v>
      </c>
      <c r="L59" s="4">
        <f>D59-F59</f>
        <v>800000</v>
      </c>
      <c r="M59" s="4">
        <f>IF(E59=0,0,(F59/E59)*100)</f>
        <v>0</v>
      </c>
      <c r="N59" s="4">
        <f>D59-H59</f>
        <v>800000</v>
      </c>
      <c r="O59" s="4">
        <f>E59-H59</f>
        <v>40000</v>
      </c>
      <c r="P59" s="4">
        <f>IF(E59=0,0,(H59/E59)*100)</f>
        <v>0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187928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187928</v>
      </c>
      <c r="L61" s="4">
        <f>D61-F61</f>
        <v>2834980</v>
      </c>
      <c r="M61" s="4">
        <f>IF(E61=0,0,(F61/E61)*100)</f>
        <v>0</v>
      </c>
      <c r="N61" s="4">
        <f>D61-H61</f>
        <v>2834980</v>
      </c>
      <c r="O61" s="4">
        <f>E61-H61</f>
        <v>187928</v>
      </c>
      <c r="P61" s="4">
        <f>IF(E61=0,0,(H61/E61)*100)</f>
        <v>0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605000</v>
      </c>
      <c r="E62" s="4">
        <v>40000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40000</v>
      </c>
      <c r="L62" s="4">
        <f>D62-F62</f>
        <v>605000</v>
      </c>
      <c r="M62" s="4">
        <f>IF(E62=0,0,(F62/E62)*100)</f>
        <v>0</v>
      </c>
      <c r="N62" s="4">
        <f>D62-H62</f>
        <v>605000</v>
      </c>
      <c r="O62" s="4">
        <f>E62-H62</f>
        <v>40000</v>
      </c>
      <c r="P62" s="4">
        <f>IF(E62=0,0,(H62/E62)*100)</f>
        <v>0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8400</v>
      </c>
      <c r="F63" s="4">
        <v>255.4</v>
      </c>
      <c r="G63" s="4">
        <v>0</v>
      </c>
      <c r="H63" s="4">
        <v>0</v>
      </c>
      <c r="I63" s="4">
        <v>255.4</v>
      </c>
      <c r="J63" s="4">
        <v>255.4</v>
      </c>
      <c r="K63" s="4">
        <f>E63-F63</f>
        <v>8144.6</v>
      </c>
      <c r="L63" s="4">
        <f>D63-F63</f>
        <v>99744.6</v>
      </c>
      <c r="M63" s="4">
        <f>IF(E63=0,0,(F63/E63)*100)</f>
        <v>3.0404761904761908</v>
      </c>
      <c r="N63" s="4">
        <f>D63-H63</f>
        <v>100000</v>
      </c>
      <c r="O63" s="4">
        <f>E63-H63</f>
        <v>8400</v>
      </c>
      <c r="P63" s="4">
        <f>IF(E63=0,0,(H63/E63)*100)</f>
        <v>0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377775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377775</v>
      </c>
      <c r="L64" s="4">
        <f>D64-F64</f>
        <v>4645852</v>
      </c>
      <c r="M64" s="4">
        <f>IF(E64=0,0,(F64/E64)*100)</f>
        <v>0</v>
      </c>
      <c r="N64" s="4">
        <f>D64-H64</f>
        <v>4645852</v>
      </c>
      <c r="O64" s="4">
        <f>E64-H64</f>
        <v>377775</v>
      </c>
      <c r="P64" s="4">
        <f>IF(E64=0,0,(H64/E64)*100)</f>
        <v>0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10100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10100</v>
      </c>
      <c r="L65" s="4">
        <f>D65-F65</f>
        <v>122900</v>
      </c>
      <c r="M65" s="4">
        <f>IF(E65=0,0,(F65/E65)*100)</f>
        <v>0</v>
      </c>
      <c r="N65" s="4">
        <f>D65-H65</f>
        <v>122900</v>
      </c>
      <c r="O65" s="4">
        <f>E65-H65</f>
        <v>10100</v>
      </c>
      <c r="P65" s="4">
        <f>IF(E65=0,0,(H65/E65)*100)</f>
        <v>0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55000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55000</v>
      </c>
      <c r="L66" s="4">
        <f>D66-F66</f>
        <v>735152</v>
      </c>
      <c r="M66" s="4">
        <f>IF(E66=0,0,(F66/E66)*100)</f>
        <v>0</v>
      </c>
      <c r="N66" s="4">
        <f>D66-H66</f>
        <v>735152</v>
      </c>
      <c r="O66" s="4">
        <f>E66-H66</f>
        <v>55000</v>
      </c>
      <c r="P66" s="4">
        <f>IF(E66=0,0,(H66/E66)*100)</f>
        <v>0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312675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>E67-F67</f>
        <v>312675</v>
      </c>
      <c r="L67" s="4">
        <f>D67-F67</f>
        <v>3787800</v>
      </c>
      <c r="M67" s="4">
        <f>IF(E67=0,0,(F67/E67)*100)</f>
        <v>0</v>
      </c>
      <c r="N67" s="4">
        <f>D67-H67</f>
        <v>3787800</v>
      </c>
      <c r="O67" s="4">
        <f>E67-H67</f>
        <v>312675</v>
      </c>
      <c r="P67" s="4">
        <f>IF(E67=0,0,(H67/E67)*100)</f>
        <v>0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1499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1499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1499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1499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1499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1499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450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450</v>
      </c>
      <c r="L70" s="4">
        <f>D70-F70</f>
        <v>3300</v>
      </c>
      <c r="M70" s="4">
        <f>IF(E70=0,0,(F70/E70)*100)</f>
        <v>0</v>
      </c>
      <c r="N70" s="4">
        <f>D70-H70</f>
        <v>3300</v>
      </c>
      <c r="O70" s="4">
        <f>E70-H70</f>
        <v>450</v>
      </c>
      <c r="P70" s="4">
        <f>IF(E70=0,0,(H70/E70)*100)</f>
        <v>0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429118</v>
      </c>
      <c r="F71" s="7">
        <v>115610.36</v>
      </c>
      <c r="G71" s="7">
        <v>0</v>
      </c>
      <c r="H71" s="7">
        <v>115610.36</v>
      </c>
      <c r="I71" s="7">
        <v>0</v>
      </c>
      <c r="J71" s="7">
        <v>0</v>
      </c>
      <c r="K71" s="7">
        <f>E71-F71</f>
        <v>313507.64</v>
      </c>
      <c r="L71" s="7">
        <f>D71-F71</f>
        <v>4755121.6399999997</v>
      </c>
      <c r="M71" s="7">
        <f>IF(E71=0,0,(F71/E71)*100)</f>
        <v>26.94139141215237</v>
      </c>
      <c r="N71" s="7">
        <f>D71-H71</f>
        <v>4755121.6399999997</v>
      </c>
      <c r="O71" s="7">
        <f>E71-H71</f>
        <v>313507.64</v>
      </c>
      <c r="P71" s="7">
        <f>IF(E71=0,0,(H71/E71)*100)</f>
        <v>26.94139141215237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429118</v>
      </c>
      <c r="F72" s="4">
        <v>115610.36</v>
      </c>
      <c r="G72" s="4">
        <v>0</v>
      </c>
      <c r="H72" s="4">
        <v>115610.36</v>
      </c>
      <c r="I72" s="4">
        <v>0</v>
      </c>
      <c r="J72" s="4">
        <v>0</v>
      </c>
      <c r="K72" s="4">
        <f>E72-F72</f>
        <v>313507.64</v>
      </c>
      <c r="L72" s="4">
        <f>D72-F72</f>
        <v>4755121.6399999997</v>
      </c>
      <c r="M72" s="4">
        <f>IF(E72=0,0,(F72/E72)*100)</f>
        <v>26.94139141215237</v>
      </c>
      <c r="N72" s="4">
        <f>D72-H72</f>
        <v>4755121.6399999997</v>
      </c>
      <c r="O72" s="4">
        <f>E72-H72</f>
        <v>313507.64</v>
      </c>
      <c r="P72" s="4">
        <f>IF(E72=0,0,(H72/E72)*100)</f>
        <v>26.94139141215237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331108</v>
      </c>
      <c r="F73" s="4">
        <v>115610.36</v>
      </c>
      <c r="G73" s="4">
        <v>0</v>
      </c>
      <c r="H73" s="4">
        <v>115610.36</v>
      </c>
      <c r="I73" s="4">
        <v>0</v>
      </c>
      <c r="J73" s="4">
        <v>0</v>
      </c>
      <c r="K73" s="4">
        <f>E73-F73</f>
        <v>215497.64</v>
      </c>
      <c r="L73" s="4">
        <f>D73-F73</f>
        <v>4216231.6399999997</v>
      </c>
      <c r="M73" s="4">
        <f>IF(E73=0,0,(F73/E73)*100)</f>
        <v>34.916208608671489</v>
      </c>
      <c r="N73" s="4">
        <f>D73-H73</f>
        <v>4216231.6399999997</v>
      </c>
      <c r="O73" s="4">
        <f>E73-H73</f>
        <v>215497.64</v>
      </c>
      <c r="P73" s="4">
        <f>IF(E73=0,0,(H73/E73)*100)</f>
        <v>34.916208608671489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271400</v>
      </c>
      <c r="F74" s="4">
        <v>95122</v>
      </c>
      <c r="G74" s="4">
        <v>0</v>
      </c>
      <c r="H74" s="4">
        <v>95122</v>
      </c>
      <c r="I74" s="4">
        <v>0</v>
      </c>
      <c r="J74" s="4">
        <v>0</v>
      </c>
      <c r="K74" s="4">
        <f>E74-F74</f>
        <v>176278</v>
      </c>
      <c r="L74" s="4">
        <f>D74-F74</f>
        <v>3455568</v>
      </c>
      <c r="M74" s="4">
        <f>IF(E74=0,0,(F74/E74)*100)</f>
        <v>35.04863669859985</v>
      </c>
      <c r="N74" s="4">
        <f>D74-H74</f>
        <v>3455568</v>
      </c>
      <c r="O74" s="4">
        <f>E74-H74</f>
        <v>176278</v>
      </c>
      <c r="P74" s="4">
        <f>IF(E74=0,0,(H74/E74)*100)</f>
        <v>35.04863669859985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271400</v>
      </c>
      <c r="F75" s="4">
        <v>95122</v>
      </c>
      <c r="G75" s="4">
        <v>0</v>
      </c>
      <c r="H75" s="4">
        <v>95122</v>
      </c>
      <c r="I75" s="4">
        <v>0</v>
      </c>
      <c r="J75" s="4">
        <v>0</v>
      </c>
      <c r="K75" s="4">
        <f>E75-F75</f>
        <v>176278</v>
      </c>
      <c r="L75" s="4">
        <f>D75-F75</f>
        <v>3455568</v>
      </c>
      <c r="M75" s="4">
        <f>IF(E75=0,0,(F75/E75)*100)</f>
        <v>35.04863669859985</v>
      </c>
      <c r="N75" s="4">
        <f>D75-H75</f>
        <v>3455568</v>
      </c>
      <c r="O75" s="4">
        <f>E75-H75</f>
        <v>176278</v>
      </c>
      <c r="P75" s="4">
        <f>IF(E75=0,0,(H75/E75)*100)</f>
        <v>35.04863669859985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59708</v>
      </c>
      <c r="F76" s="4">
        <v>20488.36</v>
      </c>
      <c r="G76" s="4">
        <v>0</v>
      </c>
      <c r="H76" s="4">
        <v>20488.36</v>
      </c>
      <c r="I76" s="4">
        <v>0</v>
      </c>
      <c r="J76" s="4">
        <v>0</v>
      </c>
      <c r="K76" s="4">
        <f>E76-F76</f>
        <v>39219.64</v>
      </c>
      <c r="L76" s="4">
        <f>D76-F76</f>
        <v>760663.64</v>
      </c>
      <c r="M76" s="4">
        <f>IF(E76=0,0,(F76/E76)*100)</f>
        <v>34.314262745360757</v>
      </c>
      <c r="N76" s="4">
        <f>D76-H76</f>
        <v>760663.64</v>
      </c>
      <c r="O76" s="4">
        <f>E76-H76</f>
        <v>39219.64</v>
      </c>
      <c r="P76" s="4">
        <f>IF(E76=0,0,(H76/E76)*100)</f>
        <v>34.314262745360757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97410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97410</v>
      </c>
      <c r="L77" s="4">
        <f>D77-F77</f>
        <v>538290</v>
      </c>
      <c r="M77" s="4">
        <f>IF(E77=0,0,(F77/E77)*100)</f>
        <v>0</v>
      </c>
      <c r="N77" s="4">
        <f>D77-H77</f>
        <v>538290</v>
      </c>
      <c r="O77" s="4">
        <f>E77-H77</f>
        <v>97410</v>
      </c>
      <c r="P77" s="4">
        <f>IF(E77=0,0,(H77/E77)*100)</f>
        <v>0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5000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f>E78-F78</f>
        <v>5000</v>
      </c>
      <c r="L78" s="4">
        <f>D78-F78</f>
        <v>60000</v>
      </c>
      <c r="M78" s="4">
        <f>IF(E78=0,0,(F78/E78)*100)</f>
        <v>0</v>
      </c>
      <c r="N78" s="4">
        <f>D78-H78</f>
        <v>60000</v>
      </c>
      <c r="O78" s="4">
        <f>E78-H78</f>
        <v>5000</v>
      </c>
      <c r="P78" s="4">
        <f>IF(E78=0,0,(H78/E78)*100)</f>
        <v>0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5000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5000</v>
      </c>
      <c r="L79" s="4">
        <f>D79-F79</f>
        <v>90000</v>
      </c>
      <c r="M79" s="4">
        <f>IF(E79=0,0,(F79/E79)*100)</f>
        <v>0</v>
      </c>
      <c r="N79" s="4">
        <f>D79-H79</f>
        <v>90000</v>
      </c>
      <c r="O79" s="4">
        <f>E79-H79</f>
        <v>5000</v>
      </c>
      <c r="P79" s="4">
        <f>IF(E79=0,0,(H79/E79)*100)</f>
        <v>0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300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300</v>
      </c>
      <c r="L80" s="4">
        <f>D80-F80</f>
        <v>18000</v>
      </c>
      <c r="M80" s="4">
        <f>IF(E80=0,0,(F80/E80)*100)</f>
        <v>0</v>
      </c>
      <c r="N80" s="4">
        <f>D80-H80</f>
        <v>18000</v>
      </c>
      <c r="O80" s="4">
        <f>E80-H80</f>
        <v>300</v>
      </c>
      <c r="P80" s="4">
        <f>IF(E80=0,0,(H80/E80)*100)</f>
        <v>0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86510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f>E81-F81</f>
        <v>86510</v>
      </c>
      <c r="L81" s="4">
        <f>D81-F81</f>
        <v>365990</v>
      </c>
      <c r="M81" s="4">
        <f>IF(E81=0,0,(F81/E81)*100)</f>
        <v>0</v>
      </c>
      <c r="N81" s="4">
        <f>D81-H81</f>
        <v>365990</v>
      </c>
      <c r="O81" s="4">
        <f>E81-H81</f>
        <v>86510</v>
      </c>
      <c r="P81" s="4">
        <f>IF(E81=0,0,(H81/E81)*100)</f>
        <v>0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260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f>E82-F82</f>
        <v>260</v>
      </c>
      <c r="L82" s="4">
        <f>D82-F82</f>
        <v>2750</v>
      </c>
      <c r="M82" s="4">
        <f>IF(E82=0,0,(F82/E82)*100)</f>
        <v>0</v>
      </c>
      <c r="N82" s="4">
        <f>D82-H82</f>
        <v>2750</v>
      </c>
      <c r="O82" s="4">
        <f>E82-H82</f>
        <v>260</v>
      </c>
      <c r="P82" s="4">
        <f>IF(E82=0,0,(H82/E82)*100)</f>
        <v>0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10000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f>E83-F83</f>
        <v>10000</v>
      </c>
      <c r="L83" s="4">
        <f>D83-F83</f>
        <v>58240</v>
      </c>
      <c r="M83" s="4">
        <f>IF(E83=0,0,(F83/E83)*100)</f>
        <v>0</v>
      </c>
      <c r="N83" s="4">
        <f>D83-H83</f>
        <v>58240</v>
      </c>
      <c r="O83" s="4">
        <f>E83-H83</f>
        <v>10000</v>
      </c>
      <c r="P83" s="4">
        <f>IF(E83=0,0,(H83/E83)*100)</f>
        <v>0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76250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f>E84-F84</f>
        <v>76250</v>
      </c>
      <c r="L84" s="4">
        <f>D84-F84</f>
        <v>305000</v>
      </c>
      <c r="M84" s="4">
        <f>IF(E84=0,0,(F84/E84)*100)</f>
        <v>0</v>
      </c>
      <c r="N84" s="4">
        <f>D84-H84</f>
        <v>305000</v>
      </c>
      <c r="O84" s="4">
        <f>E84-H84</f>
        <v>76250</v>
      </c>
      <c r="P84" s="4">
        <f>IF(E84=0,0,(H84/E84)*100)</f>
        <v>0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600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600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600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600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600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600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f>E87-F87</f>
        <v>600</v>
      </c>
      <c r="L87" s="4">
        <f>D87-F87</f>
        <v>600</v>
      </c>
      <c r="M87" s="4">
        <f>IF(E87=0,0,(F87/E87)*100)</f>
        <v>0</v>
      </c>
      <c r="N87" s="4">
        <f>D87-H87</f>
        <v>600</v>
      </c>
      <c r="O87" s="4">
        <f>E87-H87</f>
        <v>600</v>
      </c>
      <c r="P87" s="4">
        <f>IF(E87=0,0,(H87/E87)*100)</f>
        <v>0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294300</v>
      </c>
      <c r="F88" s="7">
        <v>65048.2</v>
      </c>
      <c r="G88" s="7">
        <v>0</v>
      </c>
      <c r="H88" s="7">
        <v>65048.2</v>
      </c>
      <c r="I88" s="7">
        <v>0</v>
      </c>
      <c r="J88" s="7">
        <v>0</v>
      </c>
      <c r="K88" s="7">
        <f>E88-F88</f>
        <v>229251.8</v>
      </c>
      <c r="L88" s="7">
        <f>D88-F88</f>
        <v>3438775.8</v>
      </c>
      <c r="M88" s="7">
        <f>IF(E88=0,0,(F88/E88)*100)</f>
        <v>22.10268433571186</v>
      </c>
      <c r="N88" s="7">
        <f>D88-H88</f>
        <v>3438775.8</v>
      </c>
      <c r="O88" s="7">
        <f>E88-H88</f>
        <v>229251.8</v>
      </c>
      <c r="P88" s="7">
        <f>IF(E88=0,0,(H88/E88)*100)</f>
        <v>22.10268433571186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294300</v>
      </c>
      <c r="F89" s="4">
        <v>65048.2</v>
      </c>
      <c r="G89" s="4">
        <v>0</v>
      </c>
      <c r="H89" s="4">
        <v>65048.2</v>
      </c>
      <c r="I89" s="4">
        <v>0</v>
      </c>
      <c r="J89" s="4">
        <v>0</v>
      </c>
      <c r="K89" s="4">
        <f>E89-F89</f>
        <v>229251.8</v>
      </c>
      <c r="L89" s="4">
        <f>D89-F89</f>
        <v>3438775.8</v>
      </c>
      <c r="M89" s="4">
        <f>IF(E89=0,0,(F89/E89)*100)</f>
        <v>22.10268433571186</v>
      </c>
      <c r="N89" s="4">
        <f>D89-H89</f>
        <v>3438775.8</v>
      </c>
      <c r="O89" s="4">
        <f>E89-H89</f>
        <v>229251.8</v>
      </c>
      <c r="P89" s="4">
        <f>IF(E89=0,0,(H89/E89)*100)</f>
        <v>22.10268433571186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280600</v>
      </c>
      <c r="F90" s="4">
        <v>64807</v>
      </c>
      <c r="G90" s="4">
        <v>0</v>
      </c>
      <c r="H90" s="4">
        <v>64807</v>
      </c>
      <c r="I90" s="4">
        <v>0</v>
      </c>
      <c r="J90" s="4">
        <v>0</v>
      </c>
      <c r="K90" s="4">
        <f>E90-F90</f>
        <v>215793</v>
      </c>
      <c r="L90" s="4">
        <f>D90-F90</f>
        <v>3331132</v>
      </c>
      <c r="M90" s="4">
        <f>IF(E90=0,0,(F90/E90)*100)</f>
        <v>23.095866001425517</v>
      </c>
      <c r="N90" s="4">
        <f>D90-H90</f>
        <v>3331132</v>
      </c>
      <c r="O90" s="4">
        <f>E90-H90</f>
        <v>215793</v>
      </c>
      <c r="P90" s="4">
        <f>IF(E90=0,0,(H90/E90)*100)</f>
        <v>23.095866001425517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230000</v>
      </c>
      <c r="F91" s="4">
        <v>54731</v>
      </c>
      <c r="G91" s="4">
        <v>0</v>
      </c>
      <c r="H91" s="4">
        <v>54731</v>
      </c>
      <c r="I91" s="4">
        <v>0</v>
      </c>
      <c r="J91" s="4">
        <v>0</v>
      </c>
      <c r="K91" s="4">
        <f>E91-F91</f>
        <v>175269</v>
      </c>
      <c r="L91" s="4">
        <f>D91-F91</f>
        <v>2728825</v>
      </c>
      <c r="M91" s="4">
        <f>IF(E91=0,0,(F91/E91)*100)</f>
        <v>23.796086956521741</v>
      </c>
      <c r="N91" s="4">
        <f>D91-H91</f>
        <v>2728825</v>
      </c>
      <c r="O91" s="4">
        <f>E91-H91</f>
        <v>175269</v>
      </c>
      <c r="P91" s="4">
        <f>IF(E91=0,0,(H91/E91)*100)</f>
        <v>23.796086956521741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230000</v>
      </c>
      <c r="F92" s="4">
        <v>54731</v>
      </c>
      <c r="G92" s="4">
        <v>0</v>
      </c>
      <c r="H92" s="4">
        <v>54731</v>
      </c>
      <c r="I92" s="4">
        <v>0</v>
      </c>
      <c r="J92" s="4">
        <v>0</v>
      </c>
      <c r="K92" s="4">
        <f>E92-F92</f>
        <v>175269</v>
      </c>
      <c r="L92" s="4">
        <f>D92-F92</f>
        <v>2728825</v>
      </c>
      <c r="M92" s="4">
        <f>IF(E92=0,0,(F92/E92)*100)</f>
        <v>23.796086956521741</v>
      </c>
      <c r="N92" s="4">
        <f>D92-H92</f>
        <v>2728825</v>
      </c>
      <c r="O92" s="4">
        <f>E92-H92</f>
        <v>175269</v>
      </c>
      <c r="P92" s="4">
        <f>IF(E92=0,0,(H92/E92)*100)</f>
        <v>23.796086956521741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50600</v>
      </c>
      <c r="F93" s="4">
        <v>10076</v>
      </c>
      <c r="G93" s="4">
        <v>0</v>
      </c>
      <c r="H93" s="4">
        <v>10076</v>
      </c>
      <c r="I93" s="4">
        <v>0</v>
      </c>
      <c r="J93" s="4">
        <v>0</v>
      </c>
      <c r="K93" s="4">
        <f>E93-F93</f>
        <v>40524</v>
      </c>
      <c r="L93" s="4">
        <f>D93-F93</f>
        <v>602307</v>
      </c>
      <c r="M93" s="4">
        <f>IF(E93=0,0,(F93/E93)*100)</f>
        <v>19.913043478260871</v>
      </c>
      <c r="N93" s="4">
        <f>D93-H93</f>
        <v>602307</v>
      </c>
      <c r="O93" s="4">
        <f>E93-H93</f>
        <v>40524</v>
      </c>
      <c r="P93" s="4">
        <f>IF(E93=0,0,(H93/E93)*100)</f>
        <v>19.913043478260871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107885</v>
      </c>
      <c r="E94" s="4">
        <v>13700</v>
      </c>
      <c r="F94" s="4">
        <v>241.2</v>
      </c>
      <c r="G94" s="4">
        <v>0</v>
      </c>
      <c r="H94" s="4">
        <v>241.2</v>
      </c>
      <c r="I94" s="4">
        <v>0</v>
      </c>
      <c r="J94" s="4">
        <v>0</v>
      </c>
      <c r="K94" s="4">
        <f>E94-F94</f>
        <v>13458.8</v>
      </c>
      <c r="L94" s="4">
        <f>D94-F94</f>
        <v>107643.8</v>
      </c>
      <c r="M94" s="4">
        <f>IF(E94=0,0,(F94/E94)*100)</f>
        <v>1.7605839416058395</v>
      </c>
      <c r="N94" s="4">
        <f>D94-H94</f>
        <v>107643.8</v>
      </c>
      <c r="O94" s="4">
        <f>E94-H94</f>
        <v>13458.8</v>
      </c>
      <c r="P94" s="4">
        <f>IF(E94=0,0,(H94/E94)*100)</f>
        <v>1.7605839416058395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13905</v>
      </c>
      <c r="E95" s="4">
        <v>1000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f>E95-F95</f>
        <v>1000</v>
      </c>
      <c r="L95" s="4">
        <f>D95-F95</f>
        <v>13905</v>
      </c>
      <c r="M95" s="4">
        <f>IF(E95=0,0,(F95/E95)*100)</f>
        <v>0</v>
      </c>
      <c r="N95" s="4">
        <f>D95-H95</f>
        <v>13905</v>
      </c>
      <c r="O95" s="4">
        <f>E95-H95</f>
        <v>1000</v>
      </c>
      <c r="P95" s="4">
        <f>IF(E95=0,0,(H95/E95)*100)</f>
        <v>0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1000</v>
      </c>
      <c r="F96" s="4">
        <v>241.2</v>
      </c>
      <c r="G96" s="4">
        <v>0</v>
      </c>
      <c r="H96" s="4">
        <v>241.2</v>
      </c>
      <c r="I96" s="4">
        <v>0</v>
      </c>
      <c r="J96" s="4">
        <v>0</v>
      </c>
      <c r="K96" s="4">
        <f>E96-F96</f>
        <v>758.8</v>
      </c>
      <c r="L96" s="4">
        <f>D96-F96</f>
        <v>14278.8</v>
      </c>
      <c r="M96" s="4">
        <f>IF(E96=0,0,(F96/E96)*100)</f>
        <v>24.12</v>
      </c>
      <c r="N96" s="4">
        <f>D96-H96</f>
        <v>14278.8</v>
      </c>
      <c r="O96" s="4">
        <f>E96-H96</f>
        <v>758.8</v>
      </c>
      <c r="P96" s="4">
        <f>IF(E96=0,0,(H96/E96)*100)</f>
        <v>24.12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500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f>E97-F97</f>
        <v>500</v>
      </c>
      <c r="L97" s="4">
        <f>D97-F97</f>
        <v>5120</v>
      </c>
      <c r="M97" s="4">
        <f>IF(E97=0,0,(F97/E97)*100)</f>
        <v>0</v>
      </c>
      <c r="N97" s="4">
        <f>D97-H97</f>
        <v>5120</v>
      </c>
      <c r="O97" s="4">
        <f>E97-H97</f>
        <v>500</v>
      </c>
      <c r="P97" s="4">
        <f>IF(E97=0,0,(H97/E97)*100)</f>
        <v>0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11200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11200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11200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200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200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200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1000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1000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1000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10000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10000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10000</v>
      </c>
      <c r="P101" s="4">
        <f>IF(E101=0,0,(H101/E101)*100)</f>
        <v>0</v>
      </c>
    </row>
    <row r="102" spans="1:16" x14ac:dyDescent="0.2">
      <c r="A102" s="5" t="s">
        <v>72</v>
      </c>
      <c r="B102" s="6" t="s">
        <v>73</v>
      </c>
      <c r="C102" s="7">
        <v>1008296</v>
      </c>
      <c r="D102" s="7">
        <v>1008296</v>
      </c>
      <c r="E102" s="7">
        <v>76582</v>
      </c>
      <c r="F102" s="7">
        <v>16227.9</v>
      </c>
      <c r="G102" s="7">
        <v>0</v>
      </c>
      <c r="H102" s="7">
        <v>16227.9</v>
      </c>
      <c r="I102" s="7">
        <v>0</v>
      </c>
      <c r="J102" s="7">
        <v>0</v>
      </c>
      <c r="K102" s="7">
        <f>E102-F102</f>
        <v>60354.1</v>
      </c>
      <c r="L102" s="7">
        <f>D102-F102</f>
        <v>992068.1</v>
      </c>
      <c r="M102" s="7">
        <f>IF(E102=0,0,(F102/E102)*100)</f>
        <v>21.190227468595754</v>
      </c>
      <c r="N102" s="7">
        <f>D102-H102</f>
        <v>992068.1</v>
      </c>
      <c r="O102" s="7">
        <f>E102-H102</f>
        <v>60354.1</v>
      </c>
      <c r="P102" s="7">
        <f>IF(E102=0,0,(H102/E102)*100)</f>
        <v>21.190227468595754</v>
      </c>
    </row>
    <row r="103" spans="1:16" x14ac:dyDescent="0.2">
      <c r="A103" s="8" t="s">
        <v>22</v>
      </c>
      <c r="B103" s="3" t="s">
        <v>23</v>
      </c>
      <c r="C103" s="4">
        <v>1008296</v>
      </c>
      <c r="D103" s="4">
        <v>1008296</v>
      </c>
      <c r="E103" s="4">
        <v>76582</v>
      </c>
      <c r="F103" s="4">
        <v>16227.9</v>
      </c>
      <c r="G103" s="4">
        <v>0</v>
      </c>
      <c r="H103" s="4">
        <v>16227.9</v>
      </c>
      <c r="I103" s="4">
        <v>0</v>
      </c>
      <c r="J103" s="4">
        <v>0</v>
      </c>
      <c r="K103" s="4">
        <f>E103-F103</f>
        <v>60354.1</v>
      </c>
      <c r="L103" s="4">
        <f>D103-F103</f>
        <v>992068.1</v>
      </c>
      <c r="M103" s="4">
        <f>IF(E103=0,0,(F103/E103)*100)</f>
        <v>21.190227468595754</v>
      </c>
      <c r="N103" s="4">
        <f>D103-H103</f>
        <v>992068.1</v>
      </c>
      <c r="O103" s="4">
        <f>E103-H103</f>
        <v>60354.1</v>
      </c>
      <c r="P103" s="4">
        <f>IF(E103=0,0,(H103/E103)*100)</f>
        <v>21.190227468595754</v>
      </c>
    </row>
    <row r="104" spans="1:16" x14ac:dyDescent="0.2">
      <c r="A104" s="8" t="s">
        <v>24</v>
      </c>
      <c r="B104" s="3" t="s">
        <v>25</v>
      </c>
      <c r="C104" s="4">
        <v>832296</v>
      </c>
      <c r="D104" s="4">
        <v>832296</v>
      </c>
      <c r="E104" s="4">
        <v>67832</v>
      </c>
      <c r="F104" s="4">
        <v>16036.9</v>
      </c>
      <c r="G104" s="4">
        <v>0</v>
      </c>
      <c r="H104" s="4">
        <v>16036.9</v>
      </c>
      <c r="I104" s="4">
        <v>0</v>
      </c>
      <c r="J104" s="4">
        <v>0</v>
      </c>
      <c r="K104" s="4">
        <f>E104-F104</f>
        <v>51795.1</v>
      </c>
      <c r="L104" s="4">
        <f>D104-F104</f>
        <v>816259.1</v>
      </c>
      <c r="M104" s="4">
        <f>IF(E104=0,0,(F104/E104)*100)</f>
        <v>23.642086330935253</v>
      </c>
      <c r="N104" s="4">
        <f>D104-H104</f>
        <v>816259.1</v>
      </c>
      <c r="O104" s="4">
        <f>E104-H104</f>
        <v>51795.1</v>
      </c>
      <c r="P104" s="4">
        <f>IF(E104=0,0,(H104/E104)*100)</f>
        <v>23.642086330935253</v>
      </c>
    </row>
    <row r="105" spans="1:16" x14ac:dyDescent="0.2">
      <c r="A105" s="8" t="s">
        <v>26</v>
      </c>
      <c r="B105" s="3" t="s">
        <v>27</v>
      </c>
      <c r="C105" s="4">
        <v>682210</v>
      </c>
      <c r="D105" s="4">
        <v>682210</v>
      </c>
      <c r="E105" s="4">
        <v>55600</v>
      </c>
      <c r="F105" s="4">
        <v>13145</v>
      </c>
      <c r="G105" s="4">
        <v>0</v>
      </c>
      <c r="H105" s="4">
        <v>13145</v>
      </c>
      <c r="I105" s="4">
        <v>0</v>
      </c>
      <c r="J105" s="4">
        <v>0</v>
      </c>
      <c r="K105" s="4">
        <f>E105-F105</f>
        <v>42455</v>
      </c>
      <c r="L105" s="4">
        <f>D105-F105</f>
        <v>669065</v>
      </c>
      <c r="M105" s="4">
        <f>IF(E105=0,0,(F105/E105)*100)</f>
        <v>23.642086330935253</v>
      </c>
      <c r="N105" s="4">
        <f>D105-H105</f>
        <v>669065</v>
      </c>
      <c r="O105" s="4">
        <f>E105-H105</f>
        <v>42455</v>
      </c>
      <c r="P105" s="4">
        <f>IF(E105=0,0,(H105/E105)*100)</f>
        <v>23.642086330935253</v>
      </c>
    </row>
    <row r="106" spans="1:16" x14ac:dyDescent="0.2">
      <c r="A106" s="8" t="s">
        <v>28</v>
      </c>
      <c r="B106" s="3" t="s">
        <v>29</v>
      </c>
      <c r="C106" s="4">
        <v>682210</v>
      </c>
      <c r="D106" s="4">
        <v>682210</v>
      </c>
      <c r="E106" s="4">
        <v>55600</v>
      </c>
      <c r="F106" s="4">
        <v>13145</v>
      </c>
      <c r="G106" s="4">
        <v>0</v>
      </c>
      <c r="H106" s="4">
        <v>13145</v>
      </c>
      <c r="I106" s="4">
        <v>0</v>
      </c>
      <c r="J106" s="4">
        <v>0</v>
      </c>
      <c r="K106" s="4">
        <f>E106-F106</f>
        <v>42455</v>
      </c>
      <c r="L106" s="4">
        <f>D106-F106</f>
        <v>669065</v>
      </c>
      <c r="M106" s="4">
        <f>IF(E106=0,0,(F106/E106)*100)</f>
        <v>23.642086330935253</v>
      </c>
      <c r="N106" s="4">
        <f>D106-H106</f>
        <v>669065</v>
      </c>
      <c r="O106" s="4">
        <f>E106-H106</f>
        <v>42455</v>
      </c>
      <c r="P106" s="4">
        <f>IF(E106=0,0,(H106/E106)*100)</f>
        <v>23.642086330935253</v>
      </c>
    </row>
    <row r="107" spans="1:16" x14ac:dyDescent="0.2">
      <c r="A107" s="8" t="s">
        <v>30</v>
      </c>
      <c r="B107" s="3" t="s">
        <v>31</v>
      </c>
      <c r="C107" s="4">
        <v>150086</v>
      </c>
      <c r="D107" s="4">
        <v>150086</v>
      </c>
      <c r="E107" s="4">
        <v>12232</v>
      </c>
      <c r="F107" s="4">
        <v>2891.9</v>
      </c>
      <c r="G107" s="4">
        <v>0</v>
      </c>
      <c r="H107" s="4">
        <v>2891.9</v>
      </c>
      <c r="I107" s="4">
        <v>0</v>
      </c>
      <c r="J107" s="4">
        <v>0</v>
      </c>
      <c r="K107" s="4">
        <f>E107-F107</f>
        <v>9340.1</v>
      </c>
      <c r="L107" s="4">
        <f>D107-F107</f>
        <v>147194.1</v>
      </c>
      <c r="M107" s="4">
        <f>IF(E107=0,0,(F107/E107)*100)</f>
        <v>23.642086330935253</v>
      </c>
      <c r="N107" s="4">
        <f>D107-H107</f>
        <v>147194.1</v>
      </c>
      <c r="O107" s="4">
        <f>E107-H107</f>
        <v>9340.1</v>
      </c>
      <c r="P107" s="4">
        <f>IF(E107=0,0,(H107/E107)*100)</f>
        <v>23.642086330935253</v>
      </c>
    </row>
    <row r="108" spans="1:16" x14ac:dyDescent="0.2">
      <c r="A108" s="8" t="s">
        <v>32</v>
      </c>
      <c r="B108" s="3" t="s">
        <v>33</v>
      </c>
      <c r="C108" s="4">
        <v>116000</v>
      </c>
      <c r="D108" s="4">
        <v>116000</v>
      </c>
      <c r="E108" s="4">
        <v>8750</v>
      </c>
      <c r="F108" s="4">
        <v>191</v>
      </c>
      <c r="G108" s="4">
        <v>0</v>
      </c>
      <c r="H108" s="4">
        <v>191</v>
      </c>
      <c r="I108" s="4">
        <v>0</v>
      </c>
      <c r="J108" s="4">
        <v>0</v>
      </c>
      <c r="K108" s="4">
        <f>E108-F108</f>
        <v>8559</v>
      </c>
      <c r="L108" s="4">
        <f>D108-F108</f>
        <v>115809</v>
      </c>
      <c r="M108" s="4">
        <f>IF(E108=0,0,(F108/E108)*100)</f>
        <v>2.1828571428571428</v>
      </c>
      <c r="N108" s="4">
        <f>D108-H108</f>
        <v>115809</v>
      </c>
      <c r="O108" s="4">
        <f>E108-H108</f>
        <v>8559</v>
      </c>
      <c r="P108" s="4">
        <f>IF(E108=0,0,(H108/E108)*100)</f>
        <v>2.1828571428571428</v>
      </c>
    </row>
    <row r="109" spans="1:16" x14ac:dyDescent="0.2">
      <c r="A109" s="8" t="s">
        <v>34</v>
      </c>
      <c r="B109" s="3" t="s">
        <v>35</v>
      </c>
      <c r="C109" s="4">
        <v>85000</v>
      </c>
      <c r="D109" s="4">
        <v>85000</v>
      </c>
      <c r="E109" s="4">
        <v>5000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f>E109-F109</f>
        <v>5000</v>
      </c>
      <c r="L109" s="4">
        <f>D109-F109</f>
        <v>85000</v>
      </c>
      <c r="M109" s="4">
        <f>IF(E109=0,0,(F109/E109)*100)</f>
        <v>0</v>
      </c>
      <c r="N109" s="4">
        <f>D109-H109</f>
        <v>85000</v>
      </c>
      <c r="O109" s="4">
        <f>E109-H109</f>
        <v>5000</v>
      </c>
      <c r="P109" s="4">
        <f>IF(E109=0,0,(H109/E109)*100)</f>
        <v>0</v>
      </c>
    </row>
    <row r="110" spans="1:16" x14ac:dyDescent="0.2">
      <c r="A110" s="8" t="s">
        <v>36</v>
      </c>
      <c r="B110" s="3" t="s">
        <v>37</v>
      </c>
      <c r="C110" s="4">
        <v>20000</v>
      </c>
      <c r="D110" s="4">
        <v>20000</v>
      </c>
      <c r="E110" s="4">
        <v>2000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f>E110-F110</f>
        <v>2000</v>
      </c>
      <c r="L110" s="4">
        <f>D110-F110</f>
        <v>20000</v>
      </c>
      <c r="M110" s="4">
        <f>IF(E110=0,0,(F110/E110)*100)</f>
        <v>0</v>
      </c>
      <c r="N110" s="4">
        <f>D110-H110</f>
        <v>20000</v>
      </c>
      <c r="O110" s="4">
        <f>E110-H110</f>
        <v>2000</v>
      </c>
      <c r="P110" s="4">
        <f>IF(E110=0,0,(H110/E110)*100)</f>
        <v>0</v>
      </c>
    </row>
    <row r="111" spans="1:16" x14ac:dyDescent="0.2">
      <c r="A111" s="8" t="s">
        <v>38</v>
      </c>
      <c r="B111" s="3" t="s">
        <v>39</v>
      </c>
      <c r="C111" s="4">
        <v>5000</v>
      </c>
      <c r="D111" s="4">
        <v>5000</v>
      </c>
      <c r="E111" s="4">
        <v>500</v>
      </c>
      <c r="F111" s="4">
        <v>191</v>
      </c>
      <c r="G111" s="4">
        <v>0</v>
      </c>
      <c r="H111" s="4">
        <v>191</v>
      </c>
      <c r="I111" s="4">
        <v>0</v>
      </c>
      <c r="J111" s="4">
        <v>0</v>
      </c>
      <c r="K111" s="4">
        <f>E111-F111</f>
        <v>309</v>
      </c>
      <c r="L111" s="4">
        <f>D111-F111</f>
        <v>4809</v>
      </c>
      <c r="M111" s="4">
        <f>IF(E111=0,0,(F111/E111)*100)</f>
        <v>38.200000000000003</v>
      </c>
      <c r="N111" s="4">
        <f>D111-H111</f>
        <v>4809</v>
      </c>
      <c r="O111" s="4">
        <f>E111-H111</f>
        <v>309</v>
      </c>
      <c r="P111" s="4">
        <f>IF(E111=0,0,(H111/E111)*100)</f>
        <v>38.200000000000003</v>
      </c>
    </row>
    <row r="112" spans="1:16" x14ac:dyDescent="0.2">
      <c r="A112" s="8" t="s">
        <v>40</v>
      </c>
      <c r="B112" s="3" t="s">
        <v>41</v>
      </c>
      <c r="C112" s="4">
        <v>6000</v>
      </c>
      <c r="D112" s="4">
        <v>6000</v>
      </c>
      <c r="E112" s="4">
        <v>1250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f>E112-F112</f>
        <v>1250</v>
      </c>
      <c r="L112" s="4">
        <f>D112-F112</f>
        <v>6000</v>
      </c>
      <c r="M112" s="4">
        <f>IF(E112=0,0,(F112/E112)*100)</f>
        <v>0</v>
      </c>
      <c r="N112" s="4">
        <f>D112-H112</f>
        <v>6000</v>
      </c>
      <c r="O112" s="4">
        <f>E112-H112</f>
        <v>1250</v>
      </c>
      <c r="P112" s="4">
        <f>IF(E112=0,0,(H112/E112)*100)</f>
        <v>0</v>
      </c>
    </row>
    <row r="113" spans="1:16" x14ac:dyDescent="0.2">
      <c r="A113" s="8" t="s">
        <v>44</v>
      </c>
      <c r="B113" s="3" t="s">
        <v>45</v>
      </c>
      <c r="C113" s="4">
        <v>3000</v>
      </c>
      <c r="D113" s="4">
        <v>3000</v>
      </c>
      <c r="E113" s="4">
        <v>250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f>E113-F113</f>
        <v>250</v>
      </c>
      <c r="L113" s="4">
        <f>D113-F113</f>
        <v>3000</v>
      </c>
      <c r="M113" s="4">
        <f>IF(E113=0,0,(F113/E113)*100)</f>
        <v>0</v>
      </c>
      <c r="N113" s="4">
        <f>D113-H113</f>
        <v>3000</v>
      </c>
      <c r="O113" s="4">
        <f>E113-H113</f>
        <v>250</v>
      </c>
      <c r="P113" s="4">
        <f>IF(E113=0,0,(H113/E113)*100)</f>
        <v>0</v>
      </c>
    </row>
    <row r="114" spans="1:16" x14ac:dyDescent="0.2">
      <c r="A114" s="8" t="s">
        <v>46</v>
      </c>
      <c r="B114" s="3" t="s">
        <v>47</v>
      </c>
      <c r="C114" s="4">
        <v>3000</v>
      </c>
      <c r="D114" s="4">
        <v>3000</v>
      </c>
      <c r="E114" s="4">
        <v>1000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1000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1000</v>
      </c>
      <c r="P114" s="4">
        <f>IF(E114=0,0,(H114/E114)*100)</f>
        <v>0</v>
      </c>
    </row>
    <row r="115" spans="1:16" x14ac:dyDescent="0.2">
      <c r="A115" s="8" t="s">
        <v>56</v>
      </c>
      <c r="B115" s="3" t="s">
        <v>57</v>
      </c>
      <c r="C115" s="4">
        <v>60000</v>
      </c>
      <c r="D115" s="4">
        <v>60000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f>E115-F115</f>
        <v>0</v>
      </c>
      <c r="L115" s="4">
        <f>D115-F115</f>
        <v>60000</v>
      </c>
      <c r="M115" s="4">
        <f>IF(E115=0,0,(F115/E115)*100)</f>
        <v>0</v>
      </c>
      <c r="N115" s="4">
        <f>D115-H115</f>
        <v>60000</v>
      </c>
      <c r="O115" s="4">
        <f>E115-H115</f>
        <v>0</v>
      </c>
      <c r="P115" s="4">
        <f>IF(E115=0,0,(H115/E115)*100)</f>
        <v>0</v>
      </c>
    </row>
    <row r="116" spans="1:16" x14ac:dyDescent="0.2">
      <c r="A116" s="8" t="s">
        <v>58</v>
      </c>
      <c r="B116" s="3" t="s">
        <v>59</v>
      </c>
      <c r="C116" s="4">
        <v>60000</v>
      </c>
      <c r="D116" s="4">
        <v>60000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0</v>
      </c>
      <c r="P116" s="4">
        <f>IF(E116=0,0,(H116/E116)*100)</f>
        <v>0</v>
      </c>
    </row>
    <row r="117" spans="1:16" x14ac:dyDescent="0.2">
      <c r="A117" s="5" t="s">
        <v>74</v>
      </c>
      <c r="B117" s="6" t="s">
        <v>75</v>
      </c>
      <c r="C117" s="7">
        <v>5219768</v>
      </c>
      <c r="D117" s="7">
        <v>5219768</v>
      </c>
      <c r="E117" s="7">
        <v>501664</v>
      </c>
      <c r="F117" s="7">
        <v>99310.76</v>
      </c>
      <c r="G117" s="7">
        <v>0</v>
      </c>
      <c r="H117" s="7">
        <v>99190.76</v>
      </c>
      <c r="I117" s="7">
        <v>120</v>
      </c>
      <c r="J117" s="7">
        <v>120</v>
      </c>
      <c r="K117" s="7">
        <f>E117-F117</f>
        <v>402353.24</v>
      </c>
      <c r="L117" s="7">
        <f>D117-F117</f>
        <v>5120457.24</v>
      </c>
      <c r="M117" s="7">
        <f>IF(E117=0,0,(F117/E117)*100)</f>
        <v>19.796270013395421</v>
      </c>
      <c r="N117" s="7">
        <f>D117-H117</f>
        <v>5120577.24</v>
      </c>
      <c r="O117" s="7">
        <f>E117-H117</f>
        <v>402473.24</v>
      </c>
      <c r="P117" s="7">
        <f>IF(E117=0,0,(H117/E117)*100)</f>
        <v>19.772349620463096</v>
      </c>
    </row>
    <row r="118" spans="1:16" x14ac:dyDescent="0.2">
      <c r="A118" s="8" t="s">
        <v>22</v>
      </c>
      <c r="B118" s="3" t="s">
        <v>23</v>
      </c>
      <c r="C118" s="4">
        <v>5219768</v>
      </c>
      <c r="D118" s="4">
        <v>5219768</v>
      </c>
      <c r="E118" s="4">
        <v>501664</v>
      </c>
      <c r="F118" s="4">
        <v>99310.76</v>
      </c>
      <c r="G118" s="4">
        <v>0</v>
      </c>
      <c r="H118" s="4">
        <v>99190.76</v>
      </c>
      <c r="I118" s="4">
        <v>120</v>
      </c>
      <c r="J118" s="4">
        <v>120</v>
      </c>
      <c r="K118" s="4">
        <f>E118-F118</f>
        <v>402353.24</v>
      </c>
      <c r="L118" s="4">
        <f>D118-F118</f>
        <v>5120457.24</v>
      </c>
      <c r="M118" s="4">
        <f>IF(E118=0,0,(F118/E118)*100)</f>
        <v>19.796270013395421</v>
      </c>
      <c r="N118" s="4">
        <f>D118-H118</f>
        <v>5120577.24</v>
      </c>
      <c r="O118" s="4">
        <f>E118-H118</f>
        <v>402473.24</v>
      </c>
      <c r="P118" s="4">
        <f>IF(E118=0,0,(H118/E118)*100)</f>
        <v>19.772349620463096</v>
      </c>
    </row>
    <row r="119" spans="1:16" x14ac:dyDescent="0.2">
      <c r="A119" s="8" t="s">
        <v>24</v>
      </c>
      <c r="B119" s="3" t="s">
        <v>25</v>
      </c>
      <c r="C119" s="4">
        <v>3901963</v>
      </c>
      <c r="D119" s="4">
        <v>3901963</v>
      </c>
      <c r="E119" s="4">
        <v>328424</v>
      </c>
      <c r="F119" s="4">
        <v>99070.76</v>
      </c>
      <c r="G119" s="4">
        <v>0</v>
      </c>
      <c r="H119" s="4">
        <v>99070.76</v>
      </c>
      <c r="I119" s="4">
        <v>0</v>
      </c>
      <c r="J119" s="4">
        <v>0</v>
      </c>
      <c r="K119" s="4">
        <f>E119-F119</f>
        <v>229353.24</v>
      </c>
      <c r="L119" s="4">
        <f>D119-F119</f>
        <v>3802892.24</v>
      </c>
      <c r="M119" s="4">
        <f>IF(E119=0,0,(F119/E119)*100)</f>
        <v>30.165505565975685</v>
      </c>
      <c r="N119" s="4">
        <f>D119-H119</f>
        <v>3802892.24</v>
      </c>
      <c r="O119" s="4">
        <f>E119-H119</f>
        <v>229353.24</v>
      </c>
      <c r="P119" s="4">
        <f>IF(E119=0,0,(H119/E119)*100)</f>
        <v>30.165505565975685</v>
      </c>
    </row>
    <row r="120" spans="1:16" x14ac:dyDescent="0.2">
      <c r="A120" s="8" t="s">
        <v>26</v>
      </c>
      <c r="B120" s="3" t="s">
        <v>27</v>
      </c>
      <c r="C120" s="4">
        <v>3198330</v>
      </c>
      <c r="D120" s="4">
        <v>3198330</v>
      </c>
      <c r="E120" s="4">
        <v>269200</v>
      </c>
      <c r="F120" s="4">
        <v>81738</v>
      </c>
      <c r="G120" s="4">
        <v>0</v>
      </c>
      <c r="H120" s="4">
        <v>81738</v>
      </c>
      <c r="I120" s="4">
        <v>0</v>
      </c>
      <c r="J120" s="4">
        <v>0</v>
      </c>
      <c r="K120" s="4">
        <f>E120-F120</f>
        <v>187462</v>
      </c>
      <c r="L120" s="4">
        <f>D120-F120</f>
        <v>3116592</v>
      </c>
      <c r="M120" s="4">
        <f>IF(E120=0,0,(F120/E120)*100)</f>
        <v>30.36329866270431</v>
      </c>
      <c r="N120" s="4">
        <f>D120-H120</f>
        <v>3116592</v>
      </c>
      <c r="O120" s="4">
        <f>E120-H120</f>
        <v>187462</v>
      </c>
      <c r="P120" s="4">
        <f>IF(E120=0,0,(H120/E120)*100)</f>
        <v>30.36329866270431</v>
      </c>
    </row>
    <row r="121" spans="1:16" x14ac:dyDescent="0.2">
      <c r="A121" s="8" t="s">
        <v>28</v>
      </c>
      <c r="B121" s="3" t="s">
        <v>29</v>
      </c>
      <c r="C121" s="4">
        <v>3198330</v>
      </c>
      <c r="D121" s="4">
        <v>3198330</v>
      </c>
      <c r="E121" s="4">
        <v>269200</v>
      </c>
      <c r="F121" s="4">
        <v>81738</v>
      </c>
      <c r="G121" s="4">
        <v>0</v>
      </c>
      <c r="H121" s="4">
        <v>81738</v>
      </c>
      <c r="I121" s="4">
        <v>0</v>
      </c>
      <c r="J121" s="4">
        <v>0</v>
      </c>
      <c r="K121" s="4">
        <f>E121-F121</f>
        <v>187462</v>
      </c>
      <c r="L121" s="4">
        <f>D121-F121</f>
        <v>3116592</v>
      </c>
      <c r="M121" s="4">
        <f>IF(E121=0,0,(F121/E121)*100)</f>
        <v>30.36329866270431</v>
      </c>
      <c r="N121" s="4">
        <f>D121-H121</f>
        <v>3116592</v>
      </c>
      <c r="O121" s="4">
        <f>E121-H121</f>
        <v>187462</v>
      </c>
      <c r="P121" s="4">
        <f>IF(E121=0,0,(H121/E121)*100)</f>
        <v>30.36329866270431</v>
      </c>
    </row>
    <row r="122" spans="1:16" x14ac:dyDescent="0.2">
      <c r="A122" s="8" t="s">
        <v>30</v>
      </c>
      <c r="B122" s="3" t="s">
        <v>31</v>
      </c>
      <c r="C122" s="4">
        <v>703633</v>
      </c>
      <c r="D122" s="4">
        <v>703633</v>
      </c>
      <c r="E122" s="4">
        <v>59224</v>
      </c>
      <c r="F122" s="4">
        <v>17332.759999999998</v>
      </c>
      <c r="G122" s="4">
        <v>0</v>
      </c>
      <c r="H122" s="4">
        <v>17332.759999999998</v>
      </c>
      <c r="I122" s="4">
        <v>0</v>
      </c>
      <c r="J122" s="4">
        <v>0</v>
      </c>
      <c r="K122" s="4">
        <f>E122-F122</f>
        <v>41891.240000000005</v>
      </c>
      <c r="L122" s="4">
        <f>D122-F122</f>
        <v>686300.24</v>
      </c>
      <c r="M122" s="4">
        <f>IF(E122=0,0,(F122/E122)*100)</f>
        <v>29.266446035391052</v>
      </c>
      <c r="N122" s="4">
        <f>D122-H122</f>
        <v>686300.24</v>
      </c>
      <c r="O122" s="4">
        <f>E122-H122</f>
        <v>41891.240000000005</v>
      </c>
      <c r="P122" s="4">
        <f>IF(E122=0,0,(H122/E122)*100)</f>
        <v>29.266446035391052</v>
      </c>
    </row>
    <row r="123" spans="1:16" x14ac:dyDescent="0.2">
      <c r="A123" s="8" t="s">
        <v>32</v>
      </c>
      <c r="B123" s="3" t="s">
        <v>33</v>
      </c>
      <c r="C123" s="4">
        <v>1310605</v>
      </c>
      <c r="D123" s="4">
        <v>1310605</v>
      </c>
      <c r="E123" s="4">
        <v>168240</v>
      </c>
      <c r="F123" s="4">
        <v>240</v>
      </c>
      <c r="G123" s="4">
        <v>0</v>
      </c>
      <c r="H123" s="4">
        <v>120</v>
      </c>
      <c r="I123" s="4">
        <v>120</v>
      </c>
      <c r="J123" s="4">
        <v>120</v>
      </c>
      <c r="K123" s="4">
        <f>E123-F123</f>
        <v>168000</v>
      </c>
      <c r="L123" s="4">
        <f>D123-F123</f>
        <v>1310365</v>
      </c>
      <c r="M123" s="4">
        <f>IF(E123=0,0,(F123/E123)*100)</f>
        <v>0.14265335235378032</v>
      </c>
      <c r="N123" s="4">
        <f>D123-H123</f>
        <v>1310485</v>
      </c>
      <c r="O123" s="4">
        <f>E123-H123</f>
        <v>168120</v>
      </c>
      <c r="P123" s="4">
        <f>IF(E123=0,0,(H123/E123)*100)</f>
        <v>7.1326676176890161E-2</v>
      </c>
    </row>
    <row r="124" spans="1:16" x14ac:dyDescent="0.2">
      <c r="A124" s="8" t="s">
        <v>34</v>
      </c>
      <c r="B124" s="3" t="s">
        <v>35</v>
      </c>
      <c r="C124" s="4">
        <v>700000</v>
      </c>
      <c r="D124" s="4">
        <v>700000</v>
      </c>
      <c r="E124" s="4">
        <v>51000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f>E124-F124</f>
        <v>51000</v>
      </c>
      <c r="L124" s="4">
        <f>D124-F124</f>
        <v>700000</v>
      </c>
      <c r="M124" s="4">
        <f>IF(E124=0,0,(F124/E124)*100)</f>
        <v>0</v>
      </c>
      <c r="N124" s="4">
        <f>D124-H124</f>
        <v>700000</v>
      </c>
      <c r="O124" s="4">
        <f>E124-H124</f>
        <v>51000</v>
      </c>
      <c r="P124" s="4">
        <f>IF(E124=0,0,(H124/E124)*100)</f>
        <v>0</v>
      </c>
    </row>
    <row r="125" spans="1:16" x14ac:dyDescent="0.2">
      <c r="A125" s="8" t="s">
        <v>36</v>
      </c>
      <c r="B125" s="3" t="s">
        <v>37</v>
      </c>
      <c r="C125" s="4">
        <v>150000</v>
      </c>
      <c r="D125" s="4">
        <v>150000</v>
      </c>
      <c r="E125" s="4">
        <v>9200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f>E125-F125</f>
        <v>9200</v>
      </c>
      <c r="L125" s="4">
        <f>D125-F125</f>
        <v>150000</v>
      </c>
      <c r="M125" s="4">
        <f>IF(E125=0,0,(F125/E125)*100)</f>
        <v>0</v>
      </c>
      <c r="N125" s="4">
        <f>D125-H125</f>
        <v>150000</v>
      </c>
      <c r="O125" s="4">
        <f>E125-H125</f>
        <v>9200</v>
      </c>
      <c r="P125" s="4">
        <f>IF(E125=0,0,(H125/E125)*100)</f>
        <v>0</v>
      </c>
    </row>
    <row r="126" spans="1:16" x14ac:dyDescent="0.2">
      <c r="A126" s="8" t="s">
        <v>38</v>
      </c>
      <c r="B126" s="3" t="s">
        <v>39</v>
      </c>
      <c r="C126" s="4">
        <v>13000</v>
      </c>
      <c r="D126" s="4">
        <v>13000</v>
      </c>
      <c r="E126" s="4">
        <v>800</v>
      </c>
      <c r="F126" s="4">
        <v>240</v>
      </c>
      <c r="G126" s="4">
        <v>0</v>
      </c>
      <c r="H126" s="4">
        <v>120</v>
      </c>
      <c r="I126" s="4">
        <v>120</v>
      </c>
      <c r="J126" s="4">
        <v>120</v>
      </c>
      <c r="K126" s="4">
        <f>E126-F126</f>
        <v>560</v>
      </c>
      <c r="L126" s="4">
        <f>D126-F126</f>
        <v>12760</v>
      </c>
      <c r="M126" s="4">
        <f>IF(E126=0,0,(F126/E126)*100)</f>
        <v>30</v>
      </c>
      <c r="N126" s="4">
        <f>D126-H126</f>
        <v>12880</v>
      </c>
      <c r="O126" s="4">
        <f>E126-H126</f>
        <v>680</v>
      </c>
      <c r="P126" s="4">
        <f>IF(E126=0,0,(H126/E126)*100)</f>
        <v>15</v>
      </c>
    </row>
    <row r="127" spans="1:16" x14ac:dyDescent="0.2">
      <c r="A127" s="8" t="s">
        <v>40</v>
      </c>
      <c r="B127" s="3" t="s">
        <v>41</v>
      </c>
      <c r="C127" s="4">
        <v>427505</v>
      </c>
      <c r="D127" s="4">
        <v>427505</v>
      </c>
      <c r="E127" s="4">
        <v>104440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f>E127-F127</f>
        <v>104440</v>
      </c>
      <c r="L127" s="4">
        <f>D127-F127</f>
        <v>427505</v>
      </c>
      <c r="M127" s="4">
        <f>IF(E127=0,0,(F127/E127)*100)</f>
        <v>0</v>
      </c>
      <c r="N127" s="4">
        <f>D127-H127</f>
        <v>427505</v>
      </c>
      <c r="O127" s="4">
        <f>E127-H127</f>
        <v>104440</v>
      </c>
      <c r="P127" s="4">
        <f>IF(E127=0,0,(H127/E127)*100)</f>
        <v>0</v>
      </c>
    </row>
    <row r="128" spans="1:16" x14ac:dyDescent="0.2">
      <c r="A128" s="8" t="s">
        <v>42</v>
      </c>
      <c r="B128" s="3" t="s">
        <v>43</v>
      </c>
      <c r="C128" s="4">
        <v>3200</v>
      </c>
      <c r="D128" s="4">
        <v>3200</v>
      </c>
      <c r="E128" s="4">
        <v>300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f>E128-F128</f>
        <v>300</v>
      </c>
      <c r="L128" s="4">
        <f>D128-F128</f>
        <v>3200</v>
      </c>
      <c r="M128" s="4">
        <f>IF(E128=0,0,(F128/E128)*100)</f>
        <v>0</v>
      </c>
      <c r="N128" s="4">
        <f>D128-H128</f>
        <v>3200</v>
      </c>
      <c r="O128" s="4">
        <f>E128-H128</f>
        <v>300</v>
      </c>
      <c r="P128" s="4">
        <f>IF(E128=0,0,(H128/E128)*100)</f>
        <v>0</v>
      </c>
    </row>
    <row r="129" spans="1:16" x14ac:dyDescent="0.2">
      <c r="A129" s="8" t="s">
        <v>44</v>
      </c>
      <c r="B129" s="3" t="s">
        <v>45</v>
      </c>
      <c r="C129" s="4">
        <v>19805</v>
      </c>
      <c r="D129" s="4">
        <v>19805</v>
      </c>
      <c r="E129" s="4">
        <v>2000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f>E129-F129</f>
        <v>2000</v>
      </c>
      <c r="L129" s="4">
        <f>D129-F129</f>
        <v>19805</v>
      </c>
      <c r="M129" s="4">
        <f>IF(E129=0,0,(F129/E129)*100)</f>
        <v>0</v>
      </c>
      <c r="N129" s="4">
        <f>D129-H129</f>
        <v>19805</v>
      </c>
      <c r="O129" s="4">
        <f>E129-H129</f>
        <v>2000</v>
      </c>
      <c r="P129" s="4">
        <f>IF(E129=0,0,(H129/E129)*100)</f>
        <v>0</v>
      </c>
    </row>
    <row r="130" spans="1:16" x14ac:dyDescent="0.2">
      <c r="A130" s="8" t="s">
        <v>46</v>
      </c>
      <c r="B130" s="3" t="s">
        <v>47</v>
      </c>
      <c r="C130" s="4">
        <v>404500</v>
      </c>
      <c r="D130" s="4">
        <v>404500</v>
      </c>
      <c r="E130" s="4">
        <v>102140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f>E130-F130</f>
        <v>102140</v>
      </c>
      <c r="L130" s="4">
        <f>D130-F130</f>
        <v>404500</v>
      </c>
      <c r="M130" s="4">
        <f>IF(E130=0,0,(F130/E130)*100)</f>
        <v>0</v>
      </c>
      <c r="N130" s="4">
        <f>D130-H130</f>
        <v>404500</v>
      </c>
      <c r="O130" s="4">
        <f>E130-H130</f>
        <v>102140</v>
      </c>
      <c r="P130" s="4">
        <f>IF(E130=0,0,(H130/E130)*100)</f>
        <v>0</v>
      </c>
    </row>
    <row r="131" spans="1:16" x14ac:dyDescent="0.2">
      <c r="A131" s="8" t="s">
        <v>48</v>
      </c>
      <c r="B131" s="3" t="s">
        <v>49</v>
      </c>
      <c r="C131" s="4">
        <v>20100</v>
      </c>
      <c r="D131" s="4">
        <v>20100</v>
      </c>
      <c r="E131" s="4">
        <v>2800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f>E131-F131</f>
        <v>2800</v>
      </c>
      <c r="L131" s="4">
        <f>D131-F131</f>
        <v>20100</v>
      </c>
      <c r="M131" s="4">
        <f>IF(E131=0,0,(F131/E131)*100)</f>
        <v>0</v>
      </c>
      <c r="N131" s="4">
        <f>D131-H131</f>
        <v>20100</v>
      </c>
      <c r="O131" s="4">
        <f>E131-H131</f>
        <v>2800</v>
      </c>
      <c r="P131" s="4">
        <f>IF(E131=0,0,(H131/E131)*100)</f>
        <v>0</v>
      </c>
    </row>
    <row r="132" spans="1:16" x14ac:dyDescent="0.2">
      <c r="A132" s="8" t="s">
        <v>50</v>
      </c>
      <c r="B132" s="3" t="s">
        <v>51</v>
      </c>
      <c r="C132" s="4">
        <v>20100</v>
      </c>
      <c r="D132" s="4">
        <v>20100</v>
      </c>
      <c r="E132" s="4">
        <v>2800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2800</v>
      </c>
      <c r="L132" s="4">
        <f>D132-F132</f>
        <v>20100</v>
      </c>
      <c r="M132" s="4">
        <f>IF(E132=0,0,(F132/E132)*100)</f>
        <v>0</v>
      </c>
      <c r="N132" s="4">
        <f>D132-H132</f>
        <v>20100</v>
      </c>
      <c r="O132" s="4">
        <f>E132-H132</f>
        <v>2800</v>
      </c>
      <c r="P132" s="4">
        <f>IF(E132=0,0,(H132/E132)*100)</f>
        <v>0</v>
      </c>
    </row>
    <row r="133" spans="1:16" x14ac:dyDescent="0.2">
      <c r="A133" s="8" t="s">
        <v>52</v>
      </c>
      <c r="B133" s="3" t="s">
        <v>53</v>
      </c>
      <c r="C133" s="4">
        <v>7200</v>
      </c>
      <c r="D133" s="4">
        <v>7200</v>
      </c>
      <c r="E133" s="4">
        <v>5000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f>E133-F133</f>
        <v>5000</v>
      </c>
      <c r="L133" s="4">
        <f>D133-F133</f>
        <v>7200</v>
      </c>
      <c r="M133" s="4">
        <f>IF(E133=0,0,(F133/E133)*100)</f>
        <v>0</v>
      </c>
      <c r="N133" s="4">
        <f>D133-H133</f>
        <v>7200</v>
      </c>
      <c r="O133" s="4">
        <f>E133-H133</f>
        <v>5000</v>
      </c>
      <c r="P133" s="4">
        <f>IF(E133=0,0,(H133/E133)*100)</f>
        <v>0</v>
      </c>
    </row>
    <row r="134" spans="1:16" x14ac:dyDescent="0.2">
      <c r="A134" s="5" t="s">
        <v>76</v>
      </c>
      <c r="B134" s="6" t="s">
        <v>77</v>
      </c>
      <c r="C134" s="7">
        <v>464480</v>
      </c>
      <c r="D134" s="7">
        <v>464480</v>
      </c>
      <c r="E134" s="7">
        <v>41810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f>E134-F134</f>
        <v>41810</v>
      </c>
      <c r="L134" s="7">
        <f>D134-F134</f>
        <v>464480</v>
      </c>
      <c r="M134" s="7">
        <f>IF(E134=0,0,(F134/E134)*100)</f>
        <v>0</v>
      </c>
      <c r="N134" s="7">
        <f>D134-H134</f>
        <v>464480</v>
      </c>
      <c r="O134" s="7">
        <f>E134-H134</f>
        <v>41810</v>
      </c>
      <c r="P134" s="7">
        <f>IF(E134=0,0,(H134/E134)*100)</f>
        <v>0</v>
      </c>
    </row>
    <row r="135" spans="1:16" x14ac:dyDescent="0.2">
      <c r="A135" s="8" t="s">
        <v>22</v>
      </c>
      <c r="B135" s="3" t="s">
        <v>23</v>
      </c>
      <c r="C135" s="4">
        <v>464480</v>
      </c>
      <c r="D135" s="4">
        <v>464480</v>
      </c>
      <c r="E135" s="4">
        <v>41810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f>E135-F135</f>
        <v>41810</v>
      </c>
      <c r="L135" s="4">
        <f>D135-F135</f>
        <v>464480</v>
      </c>
      <c r="M135" s="4">
        <f>IF(E135=0,0,(F135/E135)*100)</f>
        <v>0</v>
      </c>
      <c r="N135" s="4">
        <f>D135-H135</f>
        <v>464480</v>
      </c>
      <c r="O135" s="4">
        <f>E135-H135</f>
        <v>41810</v>
      </c>
      <c r="P135" s="4">
        <f>IF(E135=0,0,(H135/E135)*100)</f>
        <v>0</v>
      </c>
    </row>
    <row r="136" spans="1:16" x14ac:dyDescent="0.2">
      <c r="A136" s="8" t="s">
        <v>32</v>
      </c>
      <c r="B136" s="3" t="s">
        <v>33</v>
      </c>
      <c r="C136" s="4">
        <v>450000</v>
      </c>
      <c r="D136" s="4">
        <v>450000</v>
      </c>
      <c r="E136" s="4">
        <v>40000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f>E136-F136</f>
        <v>40000</v>
      </c>
      <c r="L136" s="4">
        <f>D136-F136</f>
        <v>450000</v>
      </c>
      <c r="M136" s="4">
        <f>IF(E136=0,0,(F136/E136)*100)</f>
        <v>0</v>
      </c>
      <c r="N136" s="4">
        <f>D136-H136</f>
        <v>450000</v>
      </c>
      <c r="O136" s="4">
        <f>E136-H136</f>
        <v>40000</v>
      </c>
      <c r="P136" s="4">
        <f>IF(E136=0,0,(H136/E136)*100)</f>
        <v>0</v>
      </c>
    </row>
    <row r="137" spans="1:16" x14ac:dyDescent="0.2">
      <c r="A137" s="8" t="s">
        <v>36</v>
      </c>
      <c r="B137" s="3" t="s">
        <v>37</v>
      </c>
      <c r="C137" s="4">
        <v>450000</v>
      </c>
      <c r="D137" s="4">
        <v>450000</v>
      </c>
      <c r="E137" s="4">
        <v>40000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f>E137-F137</f>
        <v>40000</v>
      </c>
      <c r="L137" s="4">
        <f>D137-F137</f>
        <v>450000</v>
      </c>
      <c r="M137" s="4">
        <f>IF(E137=0,0,(F137/E137)*100)</f>
        <v>0</v>
      </c>
      <c r="N137" s="4">
        <f>D137-H137</f>
        <v>450000</v>
      </c>
      <c r="O137" s="4">
        <f>E137-H137</f>
        <v>40000</v>
      </c>
      <c r="P137" s="4">
        <f>IF(E137=0,0,(H137/E137)*100)</f>
        <v>0</v>
      </c>
    </row>
    <row r="138" spans="1:16" x14ac:dyDescent="0.2">
      <c r="A138" s="8" t="s">
        <v>56</v>
      </c>
      <c r="B138" s="3" t="s">
        <v>57</v>
      </c>
      <c r="C138" s="4">
        <v>14480</v>
      </c>
      <c r="D138" s="4">
        <v>14480</v>
      </c>
      <c r="E138" s="4">
        <v>1810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f>E138-F138</f>
        <v>1810</v>
      </c>
      <c r="L138" s="4">
        <f>D138-F138</f>
        <v>14480</v>
      </c>
      <c r="M138" s="4">
        <f>IF(E138=0,0,(F138/E138)*100)</f>
        <v>0</v>
      </c>
      <c r="N138" s="4">
        <f>D138-H138</f>
        <v>14480</v>
      </c>
      <c r="O138" s="4">
        <f>E138-H138</f>
        <v>1810</v>
      </c>
      <c r="P138" s="4">
        <f>IF(E138=0,0,(H138/E138)*100)</f>
        <v>0</v>
      </c>
    </row>
    <row r="139" spans="1:16" x14ac:dyDescent="0.2">
      <c r="A139" s="8" t="s">
        <v>58</v>
      </c>
      <c r="B139" s="3" t="s">
        <v>59</v>
      </c>
      <c r="C139" s="4">
        <v>14480</v>
      </c>
      <c r="D139" s="4">
        <v>14480</v>
      </c>
      <c r="E139" s="4">
        <v>1810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f>E139-F139</f>
        <v>1810</v>
      </c>
      <c r="L139" s="4">
        <f>D139-F139</f>
        <v>14480</v>
      </c>
      <c r="M139" s="4">
        <f>IF(E139=0,0,(F139/E139)*100)</f>
        <v>0</v>
      </c>
      <c r="N139" s="4">
        <f>D139-H139</f>
        <v>14480</v>
      </c>
      <c r="O139" s="4">
        <f>E139-H139</f>
        <v>1810</v>
      </c>
      <c r="P139" s="4">
        <f>IF(E139=0,0,(H139/E139)*100)</f>
        <v>0</v>
      </c>
    </row>
    <row r="140" spans="1:16" x14ac:dyDescent="0.2">
      <c r="A140" s="5" t="s">
        <v>78</v>
      </c>
      <c r="B140" s="6" t="s">
        <v>79</v>
      </c>
      <c r="C140" s="7">
        <v>946740</v>
      </c>
      <c r="D140" s="7">
        <v>946740</v>
      </c>
      <c r="E140" s="7">
        <v>60710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f>E140-F140</f>
        <v>60710</v>
      </c>
      <c r="L140" s="7">
        <f>D140-F140</f>
        <v>946740</v>
      </c>
      <c r="M140" s="7">
        <f>IF(E140=0,0,(F140/E140)*100)</f>
        <v>0</v>
      </c>
      <c r="N140" s="7">
        <f>D140-H140</f>
        <v>946740</v>
      </c>
      <c r="O140" s="7">
        <f>E140-H140</f>
        <v>60710</v>
      </c>
      <c r="P140" s="7">
        <f>IF(E140=0,0,(H140/E140)*100)</f>
        <v>0</v>
      </c>
    </row>
    <row r="141" spans="1:16" x14ac:dyDescent="0.2">
      <c r="A141" s="8" t="s">
        <v>22</v>
      </c>
      <c r="B141" s="3" t="s">
        <v>23</v>
      </c>
      <c r="C141" s="4">
        <v>946740</v>
      </c>
      <c r="D141" s="4">
        <v>946740</v>
      </c>
      <c r="E141" s="4">
        <v>60710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f>E141-F141</f>
        <v>60710</v>
      </c>
      <c r="L141" s="4">
        <f>D141-F141</f>
        <v>946740</v>
      </c>
      <c r="M141" s="4">
        <f>IF(E141=0,0,(F141/E141)*100)</f>
        <v>0</v>
      </c>
      <c r="N141" s="4">
        <f>D141-H141</f>
        <v>946740</v>
      </c>
      <c r="O141" s="4">
        <f>E141-H141</f>
        <v>60710</v>
      </c>
      <c r="P141" s="4">
        <f>IF(E141=0,0,(H141/E141)*100)</f>
        <v>0</v>
      </c>
    </row>
    <row r="142" spans="1:16" x14ac:dyDescent="0.2">
      <c r="A142" s="8" t="s">
        <v>24</v>
      </c>
      <c r="B142" s="3" t="s">
        <v>25</v>
      </c>
      <c r="C142" s="4">
        <v>938740</v>
      </c>
      <c r="D142" s="4">
        <v>938740</v>
      </c>
      <c r="E142" s="4">
        <v>59910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f>E142-F142</f>
        <v>59910</v>
      </c>
      <c r="L142" s="4">
        <f>D142-F142</f>
        <v>938740</v>
      </c>
      <c r="M142" s="4">
        <f>IF(E142=0,0,(F142/E142)*100)</f>
        <v>0</v>
      </c>
      <c r="N142" s="4">
        <f>D142-H142</f>
        <v>938740</v>
      </c>
      <c r="O142" s="4">
        <f>E142-H142</f>
        <v>59910</v>
      </c>
      <c r="P142" s="4">
        <f>IF(E142=0,0,(H142/E142)*100)</f>
        <v>0</v>
      </c>
    </row>
    <row r="143" spans="1:16" x14ac:dyDescent="0.2">
      <c r="A143" s="8" t="s">
        <v>26</v>
      </c>
      <c r="B143" s="3" t="s">
        <v>27</v>
      </c>
      <c r="C143" s="4">
        <v>769459</v>
      </c>
      <c r="D143" s="4">
        <v>769459</v>
      </c>
      <c r="E143" s="4">
        <v>49107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f>E143-F143</f>
        <v>49107</v>
      </c>
      <c r="L143" s="4">
        <f>D143-F143</f>
        <v>769459</v>
      </c>
      <c r="M143" s="4">
        <f>IF(E143=0,0,(F143/E143)*100)</f>
        <v>0</v>
      </c>
      <c r="N143" s="4">
        <f>D143-H143</f>
        <v>769459</v>
      </c>
      <c r="O143" s="4">
        <f>E143-H143</f>
        <v>49107</v>
      </c>
      <c r="P143" s="4">
        <f>IF(E143=0,0,(H143/E143)*100)</f>
        <v>0</v>
      </c>
    </row>
    <row r="144" spans="1:16" x14ac:dyDescent="0.2">
      <c r="A144" s="8" t="s">
        <v>28</v>
      </c>
      <c r="B144" s="3" t="s">
        <v>29</v>
      </c>
      <c r="C144" s="4">
        <v>769459</v>
      </c>
      <c r="D144" s="4">
        <v>769459</v>
      </c>
      <c r="E144" s="4">
        <v>49107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f>E144-F144</f>
        <v>49107</v>
      </c>
      <c r="L144" s="4">
        <f>D144-F144</f>
        <v>769459</v>
      </c>
      <c r="M144" s="4">
        <f>IF(E144=0,0,(F144/E144)*100)</f>
        <v>0</v>
      </c>
      <c r="N144" s="4">
        <f>D144-H144</f>
        <v>769459</v>
      </c>
      <c r="O144" s="4">
        <f>E144-H144</f>
        <v>49107</v>
      </c>
      <c r="P144" s="4">
        <f>IF(E144=0,0,(H144/E144)*100)</f>
        <v>0</v>
      </c>
    </row>
    <row r="145" spans="1:16" x14ac:dyDescent="0.2">
      <c r="A145" s="8" t="s">
        <v>30</v>
      </c>
      <c r="B145" s="3" t="s">
        <v>31</v>
      </c>
      <c r="C145" s="4">
        <v>169281</v>
      </c>
      <c r="D145" s="4">
        <v>169281</v>
      </c>
      <c r="E145" s="4">
        <v>10803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f>E145-F145</f>
        <v>10803</v>
      </c>
      <c r="L145" s="4">
        <f>D145-F145</f>
        <v>169281</v>
      </c>
      <c r="M145" s="4">
        <f>IF(E145=0,0,(F145/E145)*100)</f>
        <v>0</v>
      </c>
      <c r="N145" s="4">
        <f>D145-H145</f>
        <v>169281</v>
      </c>
      <c r="O145" s="4">
        <f>E145-H145</f>
        <v>10803</v>
      </c>
      <c r="P145" s="4">
        <f>IF(E145=0,0,(H145/E145)*100)</f>
        <v>0</v>
      </c>
    </row>
    <row r="146" spans="1:16" x14ac:dyDescent="0.2">
      <c r="A146" s="8" t="s">
        <v>32</v>
      </c>
      <c r="B146" s="3" t="s">
        <v>33</v>
      </c>
      <c r="C146" s="4">
        <v>8000</v>
      </c>
      <c r="D146" s="4">
        <v>8000</v>
      </c>
      <c r="E146" s="4">
        <v>800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f>E146-F146</f>
        <v>800</v>
      </c>
      <c r="L146" s="4">
        <f>D146-F146</f>
        <v>8000</v>
      </c>
      <c r="M146" s="4">
        <f>IF(E146=0,0,(F146/E146)*100)</f>
        <v>0</v>
      </c>
      <c r="N146" s="4">
        <f>D146-H146</f>
        <v>8000</v>
      </c>
      <c r="O146" s="4">
        <f>E146-H146</f>
        <v>800</v>
      </c>
      <c r="P146" s="4">
        <f>IF(E146=0,0,(H146/E146)*100)</f>
        <v>0</v>
      </c>
    </row>
    <row r="147" spans="1:16" x14ac:dyDescent="0.2">
      <c r="A147" s="8" t="s">
        <v>34</v>
      </c>
      <c r="B147" s="3" t="s">
        <v>35</v>
      </c>
      <c r="C147" s="4">
        <v>3000</v>
      </c>
      <c r="D147" s="4">
        <v>3000</v>
      </c>
      <c r="E147" s="4">
        <v>300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f>E147-F147</f>
        <v>300</v>
      </c>
      <c r="L147" s="4">
        <f>D147-F147</f>
        <v>3000</v>
      </c>
      <c r="M147" s="4">
        <f>IF(E147=0,0,(F147/E147)*100)</f>
        <v>0</v>
      </c>
      <c r="N147" s="4">
        <f>D147-H147</f>
        <v>3000</v>
      </c>
      <c r="O147" s="4">
        <f>E147-H147</f>
        <v>300</v>
      </c>
      <c r="P147" s="4">
        <f>IF(E147=0,0,(H147/E147)*100)</f>
        <v>0</v>
      </c>
    </row>
    <row r="148" spans="1:16" x14ac:dyDescent="0.2">
      <c r="A148" s="8" t="s">
        <v>36</v>
      </c>
      <c r="B148" s="3" t="s">
        <v>37</v>
      </c>
      <c r="C148" s="4">
        <v>2000</v>
      </c>
      <c r="D148" s="4">
        <v>2000</v>
      </c>
      <c r="E148" s="4">
        <v>200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f>E148-F148</f>
        <v>200</v>
      </c>
      <c r="L148" s="4">
        <f>D148-F148</f>
        <v>2000</v>
      </c>
      <c r="M148" s="4">
        <f>IF(E148=0,0,(F148/E148)*100)</f>
        <v>0</v>
      </c>
      <c r="N148" s="4">
        <f>D148-H148</f>
        <v>2000</v>
      </c>
      <c r="O148" s="4">
        <f>E148-H148</f>
        <v>200</v>
      </c>
      <c r="P148" s="4">
        <f>IF(E148=0,0,(H148/E148)*100)</f>
        <v>0</v>
      </c>
    </row>
    <row r="149" spans="1:16" x14ac:dyDescent="0.2">
      <c r="A149" s="8" t="s">
        <v>38</v>
      </c>
      <c r="B149" s="3" t="s">
        <v>39</v>
      </c>
      <c r="C149" s="4">
        <v>3000</v>
      </c>
      <c r="D149" s="4">
        <v>3000</v>
      </c>
      <c r="E149" s="4">
        <v>300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f>E149-F149</f>
        <v>300</v>
      </c>
      <c r="L149" s="4">
        <f>D149-F149</f>
        <v>3000</v>
      </c>
      <c r="M149" s="4">
        <f>IF(E149=0,0,(F149/E149)*100)</f>
        <v>0</v>
      </c>
      <c r="N149" s="4">
        <f>D149-H149</f>
        <v>3000</v>
      </c>
      <c r="O149" s="4">
        <f>E149-H149</f>
        <v>300</v>
      </c>
      <c r="P149" s="4">
        <f>IF(E149=0,0,(H149/E149)*100)</f>
        <v>0</v>
      </c>
    </row>
    <row r="150" spans="1:16" x14ac:dyDescent="0.2">
      <c r="A150" s="5" t="s">
        <v>80</v>
      </c>
      <c r="B150" s="6" t="s">
        <v>81</v>
      </c>
      <c r="C150" s="7">
        <v>4542250</v>
      </c>
      <c r="D150" s="7">
        <v>4542250</v>
      </c>
      <c r="E150" s="7">
        <v>361115</v>
      </c>
      <c r="F150" s="7">
        <v>111960</v>
      </c>
      <c r="G150" s="7">
        <v>0</v>
      </c>
      <c r="H150" s="7">
        <v>111960</v>
      </c>
      <c r="I150" s="7">
        <v>0</v>
      </c>
      <c r="J150" s="7">
        <v>0</v>
      </c>
      <c r="K150" s="7">
        <f>E150-F150</f>
        <v>249155</v>
      </c>
      <c r="L150" s="7">
        <f>D150-F150</f>
        <v>4430290</v>
      </c>
      <c r="M150" s="7">
        <f>IF(E150=0,0,(F150/E150)*100)</f>
        <v>31.003973803359042</v>
      </c>
      <c r="N150" s="7">
        <f>D150-H150</f>
        <v>4430290</v>
      </c>
      <c r="O150" s="7">
        <f>E150-H150</f>
        <v>249155</v>
      </c>
      <c r="P150" s="7">
        <f>IF(E150=0,0,(H150/E150)*100)</f>
        <v>31.003973803359042</v>
      </c>
    </row>
    <row r="151" spans="1:16" x14ac:dyDescent="0.2">
      <c r="A151" s="8" t="s">
        <v>22</v>
      </c>
      <c r="B151" s="3" t="s">
        <v>23</v>
      </c>
      <c r="C151" s="4">
        <v>4542250</v>
      </c>
      <c r="D151" s="4">
        <v>4542250</v>
      </c>
      <c r="E151" s="4">
        <v>361115</v>
      </c>
      <c r="F151" s="4">
        <v>111960</v>
      </c>
      <c r="G151" s="4">
        <v>0</v>
      </c>
      <c r="H151" s="4">
        <v>111960</v>
      </c>
      <c r="I151" s="4">
        <v>0</v>
      </c>
      <c r="J151" s="4">
        <v>0</v>
      </c>
      <c r="K151" s="4">
        <f>E151-F151</f>
        <v>249155</v>
      </c>
      <c r="L151" s="4">
        <f>D151-F151</f>
        <v>4430290</v>
      </c>
      <c r="M151" s="4">
        <f>IF(E151=0,0,(F151/E151)*100)</f>
        <v>31.003973803359042</v>
      </c>
      <c r="N151" s="4">
        <f>D151-H151</f>
        <v>4430290</v>
      </c>
      <c r="O151" s="4">
        <f>E151-H151</f>
        <v>249155</v>
      </c>
      <c r="P151" s="4">
        <f>IF(E151=0,0,(H151/E151)*100)</f>
        <v>31.003973803359042</v>
      </c>
    </row>
    <row r="152" spans="1:16" x14ac:dyDescent="0.2">
      <c r="A152" s="8" t="s">
        <v>24</v>
      </c>
      <c r="B152" s="3" t="s">
        <v>25</v>
      </c>
      <c r="C152" s="4">
        <v>4391671</v>
      </c>
      <c r="D152" s="4">
        <v>4391671</v>
      </c>
      <c r="E152" s="4">
        <v>345260</v>
      </c>
      <c r="F152" s="4">
        <v>111960</v>
      </c>
      <c r="G152" s="4">
        <v>0</v>
      </c>
      <c r="H152" s="4">
        <v>111960</v>
      </c>
      <c r="I152" s="4">
        <v>0</v>
      </c>
      <c r="J152" s="4">
        <v>0</v>
      </c>
      <c r="K152" s="4">
        <f>E152-F152</f>
        <v>233300</v>
      </c>
      <c r="L152" s="4">
        <f>D152-F152</f>
        <v>4279711</v>
      </c>
      <c r="M152" s="4">
        <f>IF(E152=0,0,(F152/E152)*100)</f>
        <v>32.427735619533102</v>
      </c>
      <c r="N152" s="4">
        <f>D152-H152</f>
        <v>4279711</v>
      </c>
      <c r="O152" s="4">
        <f>E152-H152</f>
        <v>233300</v>
      </c>
      <c r="P152" s="4">
        <f>IF(E152=0,0,(H152/E152)*100)</f>
        <v>32.427735619533102</v>
      </c>
    </row>
    <row r="153" spans="1:16" x14ac:dyDescent="0.2">
      <c r="A153" s="8" t="s">
        <v>26</v>
      </c>
      <c r="B153" s="3" t="s">
        <v>27</v>
      </c>
      <c r="C153" s="4">
        <v>3599730</v>
      </c>
      <c r="D153" s="4">
        <v>3599730</v>
      </c>
      <c r="E153" s="4">
        <v>283000</v>
      </c>
      <c r="F153" s="4">
        <v>94550</v>
      </c>
      <c r="G153" s="4">
        <v>0</v>
      </c>
      <c r="H153" s="4">
        <v>94550</v>
      </c>
      <c r="I153" s="4">
        <v>0</v>
      </c>
      <c r="J153" s="4">
        <v>0</v>
      </c>
      <c r="K153" s="4">
        <f>E153-F153</f>
        <v>188450</v>
      </c>
      <c r="L153" s="4">
        <f>D153-F153</f>
        <v>3505180</v>
      </c>
      <c r="M153" s="4">
        <f>IF(E153=0,0,(F153/E153)*100)</f>
        <v>33.409893992932858</v>
      </c>
      <c r="N153" s="4">
        <f>D153-H153</f>
        <v>3505180</v>
      </c>
      <c r="O153" s="4">
        <f>E153-H153</f>
        <v>188450</v>
      </c>
      <c r="P153" s="4">
        <f>IF(E153=0,0,(H153/E153)*100)</f>
        <v>33.409893992932858</v>
      </c>
    </row>
    <row r="154" spans="1:16" x14ac:dyDescent="0.2">
      <c r="A154" s="8" t="s">
        <v>28</v>
      </c>
      <c r="B154" s="3" t="s">
        <v>29</v>
      </c>
      <c r="C154" s="4">
        <v>3599730</v>
      </c>
      <c r="D154" s="4">
        <v>3599730</v>
      </c>
      <c r="E154" s="4">
        <v>283000</v>
      </c>
      <c r="F154" s="4">
        <v>94550</v>
      </c>
      <c r="G154" s="4">
        <v>0</v>
      </c>
      <c r="H154" s="4">
        <v>94550</v>
      </c>
      <c r="I154" s="4">
        <v>0</v>
      </c>
      <c r="J154" s="4">
        <v>0</v>
      </c>
      <c r="K154" s="4">
        <f>E154-F154</f>
        <v>188450</v>
      </c>
      <c r="L154" s="4">
        <f>D154-F154</f>
        <v>3505180</v>
      </c>
      <c r="M154" s="4">
        <f>IF(E154=0,0,(F154/E154)*100)</f>
        <v>33.409893992932858</v>
      </c>
      <c r="N154" s="4">
        <f>D154-H154</f>
        <v>3505180</v>
      </c>
      <c r="O154" s="4">
        <f>E154-H154</f>
        <v>188450</v>
      </c>
      <c r="P154" s="4">
        <f>IF(E154=0,0,(H154/E154)*100)</f>
        <v>33.409893992932858</v>
      </c>
    </row>
    <row r="155" spans="1:16" x14ac:dyDescent="0.2">
      <c r="A155" s="8" t="s">
        <v>30</v>
      </c>
      <c r="B155" s="3" t="s">
        <v>31</v>
      </c>
      <c r="C155" s="4">
        <v>791941</v>
      </c>
      <c r="D155" s="4">
        <v>791941</v>
      </c>
      <c r="E155" s="4">
        <v>62260</v>
      </c>
      <c r="F155" s="4">
        <v>17410</v>
      </c>
      <c r="G155" s="4">
        <v>0</v>
      </c>
      <c r="H155" s="4">
        <v>17410</v>
      </c>
      <c r="I155" s="4">
        <v>0</v>
      </c>
      <c r="J155" s="4">
        <v>0</v>
      </c>
      <c r="K155" s="4">
        <f>E155-F155</f>
        <v>44850</v>
      </c>
      <c r="L155" s="4">
        <f>D155-F155</f>
        <v>774531</v>
      </c>
      <c r="M155" s="4">
        <f>IF(E155=0,0,(F155/E155)*100)</f>
        <v>27.963379376806941</v>
      </c>
      <c r="N155" s="4">
        <f>D155-H155</f>
        <v>774531</v>
      </c>
      <c r="O155" s="4">
        <f>E155-H155</f>
        <v>44850</v>
      </c>
      <c r="P155" s="4">
        <f>IF(E155=0,0,(H155/E155)*100)</f>
        <v>27.963379376806941</v>
      </c>
    </row>
    <row r="156" spans="1:16" x14ac:dyDescent="0.2">
      <c r="A156" s="8" t="s">
        <v>32</v>
      </c>
      <c r="B156" s="3" t="s">
        <v>33</v>
      </c>
      <c r="C156" s="4">
        <v>150579</v>
      </c>
      <c r="D156" s="4">
        <v>150579</v>
      </c>
      <c r="E156" s="4">
        <v>15855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f>E156-F156</f>
        <v>15855</v>
      </c>
      <c r="L156" s="4">
        <f>D156-F156</f>
        <v>150579</v>
      </c>
      <c r="M156" s="4">
        <f>IF(E156=0,0,(F156/E156)*100)</f>
        <v>0</v>
      </c>
      <c r="N156" s="4">
        <f>D156-H156</f>
        <v>150579</v>
      </c>
      <c r="O156" s="4">
        <f>E156-H156</f>
        <v>15855</v>
      </c>
      <c r="P156" s="4">
        <f>IF(E156=0,0,(H156/E156)*100)</f>
        <v>0</v>
      </c>
    </row>
    <row r="157" spans="1:16" x14ac:dyDescent="0.2">
      <c r="A157" s="8" t="s">
        <v>34</v>
      </c>
      <c r="B157" s="3" t="s">
        <v>35</v>
      </c>
      <c r="C157" s="4">
        <v>45599</v>
      </c>
      <c r="D157" s="4">
        <v>45599</v>
      </c>
      <c r="E157" s="4">
        <v>3800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f>E157-F157</f>
        <v>3800</v>
      </c>
      <c r="L157" s="4">
        <f>D157-F157</f>
        <v>45599</v>
      </c>
      <c r="M157" s="4">
        <f>IF(E157=0,0,(F157/E157)*100)</f>
        <v>0</v>
      </c>
      <c r="N157" s="4">
        <f>D157-H157</f>
        <v>45599</v>
      </c>
      <c r="O157" s="4">
        <f>E157-H157</f>
        <v>3800</v>
      </c>
      <c r="P157" s="4">
        <f>IF(E157=0,0,(H157/E157)*100)</f>
        <v>0</v>
      </c>
    </row>
    <row r="158" spans="1:16" x14ac:dyDescent="0.2">
      <c r="A158" s="8" t="s">
        <v>36</v>
      </c>
      <c r="B158" s="3" t="s">
        <v>37</v>
      </c>
      <c r="C158" s="4">
        <v>28800</v>
      </c>
      <c r="D158" s="4">
        <v>28800</v>
      </c>
      <c r="E158" s="4">
        <v>2400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f>E158-F158</f>
        <v>2400</v>
      </c>
      <c r="L158" s="4">
        <f>D158-F158</f>
        <v>28800</v>
      </c>
      <c r="M158" s="4">
        <f>IF(E158=0,0,(F158/E158)*100)</f>
        <v>0</v>
      </c>
      <c r="N158" s="4">
        <f>D158-H158</f>
        <v>28800</v>
      </c>
      <c r="O158" s="4">
        <f>E158-H158</f>
        <v>2400</v>
      </c>
      <c r="P158" s="4">
        <f>IF(E158=0,0,(H158/E158)*100)</f>
        <v>0</v>
      </c>
    </row>
    <row r="159" spans="1:16" x14ac:dyDescent="0.2">
      <c r="A159" s="8" t="s">
        <v>38</v>
      </c>
      <c r="B159" s="3" t="s">
        <v>39</v>
      </c>
      <c r="C159" s="4">
        <v>2000</v>
      </c>
      <c r="D159" s="4">
        <v>2000</v>
      </c>
      <c r="E159" s="4">
        <v>600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f>E159-F159</f>
        <v>600</v>
      </c>
      <c r="L159" s="4">
        <f>D159-F159</f>
        <v>2000</v>
      </c>
      <c r="M159" s="4">
        <f>IF(E159=0,0,(F159/E159)*100)</f>
        <v>0</v>
      </c>
      <c r="N159" s="4">
        <f>D159-H159</f>
        <v>2000</v>
      </c>
      <c r="O159" s="4">
        <f>E159-H159</f>
        <v>600</v>
      </c>
      <c r="P159" s="4">
        <f>IF(E159=0,0,(H159/E159)*100)</f>
        <v>0</v>
      </c>
    </row>
    <row r="160" spans="1:16" x14ac:dyDescent="0.2">
      <c r="A160" s="8" t="s">
        <v>40</v>
      </c>
      <c r="B160" s="3" t="s">
        <v>41</v>
      </c>
      <c r="C160" s="4">
        <v>74180</v>
      </c>
      <c r="D160" s="4">
        <v>74180</v>
      </c>
      <c r="E160" s="4">
        <v>9055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9055</v>
      </c>
      <c r="L160" s="4">
        <f>D160-F160</f>
        <v>74180</v>
      </c>
      <c r="M160" s="4">
        <f>IF(E160=0,0,(F160/E160)*100)</f>
        <v>0</v>
      </c>
      <c r="N160" s="4">
        <f>D160-H160</f>
        <v>74180</v>
      </c>
      <c r="O160" s="4">
        <f>E160-H160</f>
        <v>9055</v>
      </c>
      <c r="P160" s="4">
        <f>IF(E160=0,0,(H160/E160)*100)</f>
        <v>0</v>
      </c>
    </row>
    <row r="161" spans="1:16" x14ac:dyDescent="0.2">
      <c r="A161" s="8" t="s">
        <v>42</v>
      </c>
      <c r="B161" s="3" t="s">
        <v>43</v>
      </c>
      <c r="C161" s="4">
        <v>6180</v>
      </c>
      <c r="D161" s="4">
        <v>6180</v>
      </c>
      <c r="E161" s="4">
        <v>515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f>E161-F161</f>
        <v>515</v>
      </c>
      <c r="L161" s="4">
        <f>D161-F161</f>
        <v>6180</v>
      </c>
      <c r="M161" s="4">
        <f>IF(E161=0,0,(F161/E161)*100)</f>
        <v>0</v>
      </c>
      <c r="N161" s="4">
        <f>D161-H161</f>
        <v>6180</v>
      </c>
      <c r="O161" s="4">
        <f>E161-H161</f>
        <v>515</v>
      </c>
      <c r="P161" s="4">
        <f>IF(E161=0,0,(H161/E161)*100)</f>
        <v>0</v>
      </c>
    </row>
    <row r="162" spans="1:16" x14ac:dyDescent="0.2">
      <c r="A162" s="8" t="s">
        <v>44</v>
      </c>
      <c r="B162" s="3" t="s">
        <v>45</v>
      </c>
      <c r="C162" s="4">
        <v>22100</v>
      </c>
      <c r="D162" s="4">
        <v>22100</v>
      </c>
      <c r="E162" s="4">
        <v>2040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f>E162-F162</f>
        <v>2040</v>
      </c>
      <c r="L162" s="4">
        <f>D162-F162</f>
        <v>22100</v>
      </c>
      <c r="M162" s="4">
        <f>IF(E162=0,0,(F162/E162)*100)</f>
        <v>0</v>
      </c>
      <c r="N162" s="4">
        <f>D162-H162</f>
        <v>22100</v>
      </c>
      <c r="O162" s="4">
        <f>E162-H162</f>
        <v>2040</v>
      </c>
      <c r="P162" s="4">
        <f>IF(E162=0,0,(H162/E162)*100)</f>
        <v>0</v>
      </c>
    </row>
    <row r="163" spans="1:16" x14ac:dyDescent="0.2">
      <c r="A163" s="8" t="s">
        <v>46</v>
      </c>
      <c r="B163" s="3" t="s">
        <v>47</v>
      </c>
      <c r="C163" s="4">
        <v>45900</v>
      </c>
      <c r="D163" s="4">
        <v>45900</v>
      </c>
      <c r="E163" s="4">
        <v>6500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f>E163-F163</f>
        <v>6500</v>
      </c>
      <c r="L163" s="4">
        <f>D163-F163</f>
        <v>45900</v>
      </c>
      <c r="M163" s="4">
        <f>IF(E163=0,0,(F163/E163)*100)</f>
        <v>0</v>
      </c>
      <c r="N163" s="4">
        <f>D163-H163</f>
        <v>45900</v>
      </c>
      <c r="O163" s="4">
        <f>E163-H163</f>
        <v>6500</v>
      </c>
      <c r="P163" s="4">
        <f>IF(E163=0,0,(H163/E163)*100)</f>
        <v>0</v>
      </c>
    </row>
    <row r="164" spans="1:16" x14ac:dyDescent="0.2">
      <c r="A164" s="5" t="s">
        <v>82</v>
      </c>
      <c r="B164" s="6" t="s">
        <v>83</v>
      </c>
      <c r="C164" s="7">
        <v>22840</v>
      </c>
      <c r="D164" s="7">
        <v>22840</v>
      </c>
      <c r="E164" s="7">
        <v>7600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f>E164-F164</f>
        <v>7600</v>
      </c>
      <c r="L164" s="7">
        <f>D164-F164</f>
        <v>22840</v>
      </c>
      <c r="M164" s="7">
        <f>IF(E164=0,0,(F164/E164)*100)</f>
        <v>0</v>
      </c>
      <c r="N164" s="7">
        <f>D164-H164</f>
        <v>22840</v>
      </c>
      <c r="O164" s="7">
        <f>E164-H164</f>
        <v>7600</v>
      </c>
      <c r="P164" s="7">
        <f>IF(E164=0,0,(H164/E164)*100)</f>
        <v>0</v>
      </c>
    </row>
    <row r="165" spans="1:16" x14ac:dyDescent="0.2">
      <c r="A165" s="8" t="s">
        <v>22</v>
      </c>
      <c r="B165" s="3" t="s">
        <v>23</v>
      </c>
      <c r="C165" s="4">
        <v>22840</v>
      </c>
      <c r="D165" s="4">
        <v>22840</v>
      </c>
      <c r="E165" s="4">
        <v>7600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f>E165-F165</f>
        <v>7600</v>
      </c>
      <c r="L165" s="4">
        <f>D165-F165</f>
        <v>22840</v>
      </c>
      <c r="M165" s="4">
        <f>IF(E165=0,0,(F165/E165)*100)</f>
        <v>0</v>
      </c>
      <c r="N165" s="4">
        <f>D165-H165</f>
        <v>22840</v>
      </c>
      <c r="O165" s="4">
        <f>E165-H165</f>
        <v>7600</v>
      </c>
      <c r="P165" s="4">
        <f>IF(E165=0,0,(H165/E165)*100)</f>
        <v>0</v>
      </c>
    </row>
    <row r="166" spans="1:16" x14ac:dyDescent="0.2">
      <c r="A166" s="8" t="s">
        <v>32</v>
      </c>
      <c r="B166" s="3" t="s">
        <v>33</v>
      </c>
      <c r="C166" s="4">
        <v>22840</v>
      </c>
      <c r="D166" s="4">
        <v>22840</v>
      </c>
      <c r="E166" s="4">
        <v>7600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f>E166-F166</f>
        <v>7600</v>
      </c>
      <c r="L166" s="4">
        <f>D166-F166</f>
        <v>22840</v>
      </c>
      <c r="M166" s="4">
        <f>IF(E166=0,0,(F166/E166)*100)</f>
        <v>0</v>
      </c>
      <c r="N166" s="4">
        <f>D166-H166</f>
        <v>22840</v>
      </c>
      <c r="O166" s="4">
        <f>E166-H166</f>
        <v>7600</v>
      </c>
      <c r="P166" s="4">
        <f>IF(E166=0,0,(H166/E166)*100)</f>
        <v>0</v>
      </c>
    </row>
    <row r="167" spans="1:16" x14ac:dyDescent="0.2">
      <c r="A167" s="8" t="s">
        <v>34</v>
      </c>
      <c r="B167" s="3" t="s">
        <v>35</v>
      </c>
      <c r="C167" s="4">
        <v>22840</v>
      </c>
      <c r="D167" s="4">
        <v>22840</v>
      </c>
      <c r="E167" s="4">
        <v>7600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7600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7600</v>
      </c>
      <c r="P167" s="4">
        <f>IF(E167=0,0,(H167/E167)*100)</f>
        <v>0</v>
      </c>
    </row>
    <row r="168" spans="1:16" x14ac:dyDescent="0.2">
      <c r="A168" s="5" t="s">
        <v>84</v>
      </c>
      <c r="B168" s="6" t="s">
        <v>85</v>
      </c>
      <c r="C168" s="7">
        <v>622412</v>
      </c>
      <c r="D168" s="7">
        <v>622412</v>
      </c>
      <c r="E168" s="7">
        <v>63968</v>
      </c>
      <c r="F168" s="7">
        <v>16980</v>
      </c>
      <c r="G168" s="7">
        <v>0</v>
      </c>
      <c r="H168" s="7">
        <v>16980</v>
      </c>
      <c r="I168" s="7">
        <v>0</v>
      </c>
      <c r="J168" s="7">
        <v>0</v>
      </c>
      <c r="K168" s="7">
        <f>E168-F168</f>
        <v>46988</v>
      </c>
      <c r="L168" s="7">
        <f>D168-F168</f>
        <v>605432</v>
      </c>
      <c r="M168" s="7">
        <f>IF(E168=0,0,(F168/E168)*100)</f>
        <v>26.544522261130567</v>
      </c>
      <c r="N168" s="7">
        <f>D168-H168</f>
        <v>605432</v>
      </c>
      <c r="O168" s="7">
        <f>E168-H168</f>
        <v>46988</v>
      </c>
      <c r="P168" s="7">
        <f>IF(E168=0,0,(H168/E168)*100)</f>
        <v>26.544522261130567</v>
      </c>
    </row>
    <row r="169" spans="1:16" x14ac:dyDescent="0.2">
      <c r="A169" s="8" t="s">
        <v>22</v>
      </c>
      <c r="B169" s="3" t="s">
        <v>23</v>
      </c>
      <c r="C169" s="4">
        <v>622412</v>
      </c>
      <c r="D169" s="4">
        <v>622412</v>
      </c>
      <c r="E169" s="4">
        <v>63968</v>
      </c>
      <c r="F169" s="4">
        <v>16980</v>
      </c>
      <c r="G169" s="4">
        <v>0</v>
      </c>
      <c r="H169" s="4">
        <v>16980</v>
      </c>
      <c r="I169" s="4">
        <v>0</v>
      </c>
      <c r="J169" s="4">
        <v>0</v>
      </c>
      <c r="K169" s="4">
        <f>E169-F169</f>
        <v>46988</v>
      </c>
      <c r="L169" s="4">
        <f>D169-F169</f>
        <v>605432</v>
      </c>
      <c r="M169" s="4">
        <f>IF(E169=0,0,(F169/E169)*100)</f>
        <v>26.544522261130567</v>
      </c>
      <c r="N169" s="4">
        <f>D169-H169</f>
        <v>605432</v>
      </c>
      <c r="O169" s="4">
        <f>E169-H169</f>
        <v>46988</v>
      </c>
      <c r="P169" s="4">
        <f>IF(E169=0,0,(H169/E169)*100)</f>
        <v>26.544522261130567</v>
      </c>
    </row>
    <row r="170" spans="1:16" x14ac:dyDescent="0.2">
      <c r="A170" s="8" t="s">
        <v>24</v>
      </c>
      <c r="B170" s="3" t="s">
        <v>25</v>
      </c>
      <c r="C170" s="4">
        <v>537843</v>
      </c>
      <c r="D170" s="4">
        <v>537843</v>
      </c>
      <c r="E170" s="4">
        <v>55943</v>
      </c>
      <c r="F170" s="4">
        <v>16980</v>
      </c>
      <c r="G170" s="4">
        <v>0</v>
      </c>
      <c r="H170" s="4">
        <v>16980</v>
      </c>
      <c r="I170" s="4">
        <v>0</v>
      </c>
      <c r="J170" s="4">
        <v>0</v>
      </c>
      <c r="K170" s="4">
        <f>E170-F170</f>
        <v>38963</v>
      </c>
      <c r="L170" s="4">
        <f>D170-F170</f>
        <v>520863</v>
      </c>
      <c r="M170" s="4">
        <f>IF(E170=0,0,(F170/E170)*100)</f>
        <v>30.352322900094741</v>
      </c>
      <c r="N170" s="4">
        <f>D170-H170</f>
        <v>520863</v>
      </c>
      <c r="O170" s="4">
        <f>E170-H170</f>
        <v>38963</v>
      </c>
      <c r="P170" s="4">
        <f>IF(E170=0,0,(H170/E170)*100)</f>
        <v>30.352322900094741</v>
      </c>
    </row>
    <row r="171" spans="1:16" x14ac:dyDescent="0.2">
      <c r="A171" s="8" t="s">
        <v>26</v>
      </c>
      <c r="B171" s="3" t="s">
        <v>27</v>
      </c>
      <c r="C171" s="4">
        <v>440855</v>
      </c>
      <c r="D171" s="4">
        <v>440855</v>
      </c>
      <c r="E171" s="4">
        <v>45855</v>
      </c>
      <c r="F171" s="4">
        <v>14340</v>
      </c>
      <c r="G171" s="4">
        <v>0</v>
      </c>
      <c r="H171" s="4">
        <v>14340</v>
      </c>
      <c r="I171" s="4">
        <v>0</v>
      </c>
      <c r="J171" s="4">
        <v>0</v>
      </c>
      <c r="K171" s="4">
        <f>E171-F171</f>
        <v>31515</v>
      </c>
      <c r="L171" s="4">
        <f>D171-F171</f>
        <v>426515</v>
      </c>
      <c r="M171" s="4">
        <f>IF(E171=0,0,(F171/E171)*100)</f>
        <v>31.272489368662086</v>
      </c>
      <c r="N171" s="4">
        <f>D171-H171</f>
        <v>426515</v>
      </c>
      <c r="O171" s="4">
        <f>E171-H171</f>
        <v>31515</v>
      </c>
      <c r="P171" s="4">
        <f>IF(E171=0,0,(H171/E171)*100)</f>
        <v>31.272489368662086</v>
      </c>
    </row>
    <row r="172" spans="1:16" x14ac:dyDescent="0.2">
      <c r="A172" s="8" t="s">
        <v>28</v>
      </c>
      <c r="B172" s="3" t="s">
        <v>29</v>
      </c>
      <c r="C172" s="4">
        <v>440855</v>
      </c>
      <c r="D172" s="4">
        <v>440855</v>
      </c>
      <c r="E172" s="4">
        <v>45855</v>
      </c>
      <c r="F172" s="4">
        <v>14340</v>
      </c>
      <c r="G172" s="4">
        <v>0</v>
      </c>
      <c r="H172" s="4">
        <v>14340</v>
      </c>
      <c r="I172" s="4">
        <v>0</v>
      </c>
      <c r="J172" s="4">
        <v>0</v>
      </c>
      <c r="K172" s="4">
        <f>E172-F172</f>
        <v>31515</v>
      </c>
      <c r="L172" s="4">
        <f>D172-F172</f>
        <v>426515</v>
      </c>
      <c r="M172" s="4">
        <f>IF(E172=0,0,(F172/E172)*100)</f>
        <v>31.272489368662086</v>
      </c>
      <c r="N172" s="4">
        <f>D172-H172</f>
        <v>426515</v>
      </c>
      <c r="O172" s="4">
        <f>E172-H172</f>
        <v>31515</v>
      </c>
      <c r="P172" s="4">
        <f>IF(E172=0,0,(H172/E172)*100)</f>
        <v>31.272489368662086</v>
      </c>
    </row>
    <row r="173" spans="1:16" x14ac:dyDescent="0.2">
      <c r="A173" s="8" t="s">
        <v>30</v>
      </c>
      <c r="B173" s="3" t="s">
        <v>31</v>
      </c>
      <c r="C173" s="4">
        <v>96988</v>
      </c>
      <c r="D173" s="4">
        <v>96988</v>
      </c>
      <c r="E173" s="4">
        <v>10088</v>
      </c>
      <c r="F173" s="4">
        <v>2640</v>
      </c>
      <c r="G173" s="4">
        <v>0</v>
      </c>
      <c r="H173" s="4">
        <v>2640</v>
      </c>
      <c r="I173" s="4">
        <v>0</v>
      </c>
      <c r="J173" s="4">
        <v>0</v>
      </c>
      <c r="K173" s="4">
        <f>E173-F173</f>
        <v>7448</v>
      </c>
      <c r="L173" s="4">
        <f>D173-F173</f>
        <v>94348</v>
      </c>
      <c r="M173" s="4">
        <f>IF(E173=0,0,(F173/E173)*100)</f>
        <v>26.169706582077719</v>
      </c>
      <c r="N173" s="4">
        <f>D173-H173</f>
        <v>94348</v>
      </c>
      <c r="O173" s="4">
        <f>E173-H173</f>
        <v>7448</v>
      </c>
      <c r="P173" s="4">
        <f>IF(E173=0,0,(H173/E173)*100)</f>
        <v>26.169706582077719</v>
      </c>
    </row>
    <row r="174" spans="1:16" x14ac:dyDescent="0.2">
      <c r="A174" s="8" t="s">
        <v>32</v>
      </c>
      <c r="B174" s="3" t="s">
        <v>33</v>
      </c>
      <c r="C174" s="4">
        <v>84569</v>
      </c>
      <c r="D174" s="4">
        <v>84569</v>
      </c>
      <c r="E174" s="4">
        <v>8025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f>E174-F174</f>
        <v>8025</v>
      </c>
      <c r="L174" s="4">
        <f>D174-F174</f>
        <v>84569</v>
      </c>
      <c r="M174" s="4">
        <f>IF(E174=0,0,(F174/E174)*100)</f>
        <v>0</v>
      </c>
      <c r="N174" s="4">
        <f>D174-H174</f>
        <v>84569</v>
      </c>
      <c r="O174" s="4">
        <f>E174-H174</f>
        <v>8025</v>
      </c>
      <c r="P174" s="4">
        <f>IF(E174=0,0,(H174/E174)*100)</f>
        <v>0</v>
      </c>
    </row>
    <row r="175" spans="1:16" x14ac:dyDescent="0.2">
      <c r="A175" s="8" t="s">
        <v>34</v>
      </c>
      <c r="B175" s="3" t="s">
        <v>35</v>
      </c>
      <c r="C175" s="4">
        <v>33545</v>
      </c>
      <c r="D175" s="4">
        <v>33545</v>
      </c>
      <c r="E175" s="4">
        <v>2795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f>E175-F175</f>
        <v>2795</v>
      </c>
      <c r="L175" s="4">
        <f>D175-F175</f>
        <v>33545</v>
      </c>
      <c r="M175" s="4">
        <f>IF(E175=0,0,(F175/E175)*100)</f>
        <v>0</v>
      </c>
      <c r="N175" s="4">
        <f>D175-H175</f>
        <v>33545</v>
      </c>
      <c r="O175" s="4">
        <f>E175-H175</f>
        <v>2795</v>
      </c>
      <c r="P175" s="4">
        <f>IF(E175=0,0,(H175/E175)*100)</f>
        <v>0</v>
      </c>
    </row>
    <row r="176" spans="1:16" x14ac:dyDescent="0.2">
      <c r="A176" s="8" t="s">
        <v>36</v>
      </c>
      <c r="B176" s="3" t="s">
        <v>37</v>
      </c>
      <c r="C176" s="4">
        <v>34114</v>
      </c>
      <c r="D176" s="4">
        <v>34114</v>
      </c>
      <c r="E176" s="4">
        <v>2840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f>E176-F176</f>
        <v>2840</v>
      </c>
      <c r="L176" s="4">
        <f>D176-F176</f>
        <v>34114</v>
      </c>
      <c r="M176" s="4">
        <f>IF(E176=0,0,(F176/E176)*100)</f>
        <v>0</v>
      </c>
      <c r="N176" s="4">
        <f>D176-H176</f>
        <v>34114</v>
      </c>
      <c r="O176" s="4">
        <f>E176-H176</f>
        <v>2840</v>
      </c>
      <c r="P176" s="4">
        <f>IF(E176=0,0,(H176/E176)*100)</f>
        <v>0</v>
      </c>
    </row>
    <row r="177" spans="1:16" x14ac:dyDescent="0.2">
      <c r="A177" s="8" t="s">
        <v>38</v>
      </c>
      <c r="B177" s="3" t="s">
        <v>39</v>
      </c>
      <c r="C177" s="4">
        <v>2700</v>
      </c>
      <c r="D177" s="4">
        <v>2700</v>
      </c>
      <c r="E177" s="4">
        <v>400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f>E177-F177</f>
        <v>400</v>
      </c>
      <c r="L177" s="4">
        <f>D177-F177</f>
        <v>2700</v>
      </c>
      <c r="M177" s="4">
        <f>IF(E177=0,0,(F177/E177)*100)</f>
        <v>0</v>
      </c>
      <c r="N177" s="4">
        <f>D177-H177</f>
        <v>2700</v>
      </c>
      <c r="O177" s="4">
        <f>E177-H177</f>
        <v>400</v>
      </c>
      <c r="P177" s="4">
        <f>IF(E177=0,0,(H177/E177)*100)</f>
        <v>0</v>
      </c>
    </row>
    <row r="178" spans="1:16" x14ac:dyDescent="0.2">
      <c r="A178" s="8" t="s">
        <v>40</v>
      </c>
      <c r="B178" s="3" t="s">
        <v>41</v>
      </c>
      <c r="C178" s="4">
        <v>14210</v>
      </c>
      <c r="D178" s="4">
        <v>14210</v>
      </c>
      <c r="E178" s="4">
        <v>1990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f>E178-F178</f>
        <v>1990</v>
      </c>
      <c r="L178" s="4">
        <f>D178-F178</f>
        <v>14210</v>
      </c>
      <c r="M178" s="4">
        <f>IF(E178=0,0,(F178/E178)*100)</f>
        <v>0</v>
      </c>
      <c r="N178" s="4">
        <f>D178-H178</f>
        <v>14210</v>
      </c>
      <c r="O178" s="4">
        <f>E178-H178</f>
        <v>1990</v>
      </c>
      <c r="P178" s="4">
        <f>IF(E178=0,0,(H178/E178)*100)</f>
        <v>0</v>
      </c>
    </row>
    <row r="179" spans="1:16" x14ac:dyDescent="0.2">
      <c r="A179" s="8" t="s">
        <v>42</v>
      </c>
      <c r="B179" s="3" t="s">
        <v>43</v>
      </c>
      <c r="C179" s="4">
        <v>325</v>
      </c>
      <c r="D179" s="4">
        <v>325</v>
      </c>
      <c r="E179" s="4">
        <v>35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f>E179-F179</f>
        <v>35</v>
      </c>
      <c r="L179" s="4">
        <f>D179-F179</f>
        <v>325</v>
      </c>
      <c r="M179" s="4">
        <f>IF(E179=0,0,(F179/E179)*100)</f>
        <v>0</v>
      </c>
      <c r="N179" s="4">
        <f>D179-H179</f>
        <v>325</v>
      </c>
      <c r="O179" s="4">
        <f>E179-H179</f>
        <v>35</v>
      </c>
      <c r="P179" s="4">
        <f>IF(E179=0,0,(H179/E179)*100)</f>
        <v>0</v>
      </c>
    </row>
    <row r="180" spans="1:16" x14ac:dyDescent="0.2">
      <c r="A180" s="8" t="s">
        <v>44</v>
      </c>
      <c r="B180" s="3" t="s">
        <v>45</v>
      </c>
      <c r="C180" s="4">
        <v>800</v>
      </c>
      <c r="D180" s="4">
        <v>800</v>
      </c>
      <c r="E180" s="4">
        <v>95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95</v>
      </c>
      <c r="L180" s="4">
        <f>D180-F180</f>
        <v>800</v>
      </c>
      <c r="M180" s="4">
        <f>IF(E180=0,0,(F180/E180)*100)</f>
        <v>0</v>
      </c>
      <c r="N180" s="4">
        <f>D180-H180</f>
        <v>800</v>
      </c>
      <c r="O180" s="4">
        <f>E180-H180</f>
        <v>95</v>
      </c>
      <c r="P180" s="4">
        <f>IF(E180=0,0,(H180/E180)*100)</f>
        <v>0</v>
      </c>
    </row>
    <row r="181" spans="1:16" x14ac:dyDescent="0.2">
      <c r="A181" s="8" t="s">
        <v>46</v>
      </c>
      <c r="B181" s="3" t="s">
        <v>47</v>
      </c>
      <c r="C181" s="4">
        <v>13085</v>
      </c>
      <c r="D181" s="4">
        <v>13085</v>
      </c>
      <c r="E181" s="4">
        <v>1860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1860</v>
      </c>
      <c r="L181" s="4">
        <f>D181-F181</f>
        <v>13085</v>
      </c>
      <c r="M181" s="4">
        <f>IF(E181=0,0,(F181/E181)*100)</f>
        <v>0</v>
      </c>
      <c r="N181" s="4">
        <f>D181-H181</f>
        <v>13085</v>
      </c>
      <c r="O181" s="4">
        <f>E181-H181</f>
        <v>1860</v>
      </c>
      <c r="P181" s="4">
        <f>IF(E181=0,0,(H181/E181)*100)</f>
        <v>0</v>
      </c>
    </row>
    <row r="182" spans="1:16" x14ac:dyDescent="0.2">
      <c r="A182" s="5" t="s">
        <v>86</v>
      </c>
      <c r="B182" s="6" t="s">
        <v>87</v>
      </c>
      <c r="C182" s="7">
        <v>20000</v>
      </c>
      <c r="D182" s="7">
        <v>20000</v>
      </c>
      <c r="E182" s="7">
        <v>20000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f>E182-F182</f>
        <v>20000</v>
      </c>
      <c r="L182" s="7">
        <f>D182-F182</f>
        <v>20000</v>
      </c>
      <c r="M182" s="7">
        <f>IF(E182=0,0,(F182/E182)*100)</f>
        <v>0</v>
      </c>
      <c r="N182" s="7">
        <f>D182-H182</f>
        <v>20000</v>
      </c>
      <c r="O182" s="7">
        <f>E182-H182</f>
        <v>20000</v>
      </c>
      <c r="P182" s="7">
        <f>IF(E182=0,0,(H182/E182)*100)</f>
        <v>0</v>
      </c>
    </row>
    <row r="183" spans="1:16" x14ac:dyDescent="0.2">
      <c r="A183" s="8" t="s">
        <v>22</v>
      </c>
      <c r="B183" s="3" t="s">
        <v>23</v>
      </c>
      <c r="C183" s="4">
        <v>20000</v>
      </c>
      <c r="D183" s="4">
        <v>20000</v>
      </c>
      <c r="E183" s="4">
        <v>20000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20000</v>
      </c>
      <c r="L183" s="4">
        <f>D183-F183</f>
        <v>20000</v>
      </c>
      <c r="M183" s="4">
        <f>IF(E183=0,0,(F183/E183)*100)</f>
        <v>0</v>
      </c>
      <c r="N183" s="4">
        <f>D183-H183</f>
        <v>20000</v>
      </c>
      <c r="O183" s="4">
        <f>E183-H183</f>
        <v>20000</v>
      </c>
      <c r="P183" s="4">
        <f>IF(E183=0,0,(H183/E183)*100)</f>
        <v>0</v>
      </c>
    </row>
    <row r="184" spans="1:16" x14ac:dyDescent="0.2">
      <c r="A184" s="8" t="s">
        <v>32</v>
      </c>
      <c r="B184" s="3" t="s">
        <v>33</v>
      </c>
      <c r="C184" s="4">
        <v>20000</v>
      </c>
      <c r="D184" s="4">
        <v>20000</v>
      </c>
      <c r="E184" s="4">
        <v>20000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f>E184-F184</f>
        <v>20000</v>
      </c>
      <c r="L184" s="4">
        <f>D184-F184</f>
        <v>20000</v>
      </c>
      <c r="M184" s="4">
        <f>IF(E184=0,0,(F184/E184)*100)</f>
        <v>0</v>
      </c>
      <c r="N184" s="4">
        <f>D184-H184</f>
        <v>20000</v>
      </c>
      <c r="O184" s="4">
        <f>E184-H184</f>
        <v>20000</v>
      </c>
      <c r="P184" s="4">
        <f>IF(E184=0,0,(H184/E184)*100)</f>
        <v>0</v>
      </c>
    </row>
    <row r="185" spans="1:16" x14ac:dyDescent="0.2">
      <c r="A185" s="8" t="s">
        <v>34</v>
      </c>
      <c r="B185" s="3" t="s">
        <v>35</v>
      </c>
      <c r="C185" s="4">
        <v>18650</v>
      </c>
      <c r="D185" s="4">
        <v>18650</v>
      </c>
      <c r="E185" s="4">
        <v>18650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f>E185-F185</f>
        <v>18650</v>
      </c>
      <c r="L185" s="4">
        <f>D185-F185</f>
        <v>18650</v>
      </c>
      <c r="M185" s="4">
        <f>IF(E185=0,0,(F185/E185)*100)</f>
        <v>0</v>
      </c>
      <c r="N185" s="4">
        <f>D185-H185</f>
        <v>18650</v>
      </c>
      <c r="O185" s="4">
        <f>E185-H185</f>
        <v>18650</v>
      </c>
      <c r="P185" s="4">
        <f>IF(E185=0,0,(H185/E185)*100)</f>
        <v>0</v>
      </c>
    </row>
    <row r="186" spans="1:16" x14ac:dyDescent="0.2">
      <c r="A186" s="8" t="s">
        <v>36</v>
      </c>
      <c r="B186" s="3" t="s">
        <v>37</v>
      </c>
      <c r="C186" s="4">
        <v>1350</v>
      </c>
      <c r="D186" s="4">
        <v>1350</v>
      </c>
      <c r="E186" s="4">
        <v>1350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f>E186-F186</f>
        <v>1350</v>
      </c>
      <c r="L186" s="4">
        <f>D186-F186</f>
        <v>1350</v>
      </c>
      <c r="M186" s="4">
        <f>IF(E186=0,0,(F186/E186)*100)</f>
        <v>0</v>
      </c>
      <c r="N186" s="4">
        <f>D186-H186</f>
        <v>1350</v>
      </c>
      <c r="O186" s="4">
        <f>E186-H186</f>
        <v>1350</v>
      </c>
      <c r="P186" s="4">
        <f>IF(E186=0,0,(H186/E186)*100)</f>
        <v>0</v>
      </c>
    </row>
    <row r="187" spans="1:16" x14ac:dyDescent="0.2">
      <c r="A187" s="5" t="s">
        <v>88</v>
      </c>
      <c r="B187" s="6" t="s">
        <v>89</v>
      </c>
      <c r="C187" s="7">
        <v>390000</v>
      </c>
      <c r="D187" s="7">
        <v>390000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f>E187-F187</f>
        <v>0</v>
      </c>
      <c r="L187" s="7">
        <f>D187-F187</f>
        <v>390000</v>
      </c>
      <c r="M187" s="7">
        <f>IF(E187=0,0,(F187/E187)*100)</f>
        <v>0</v>
      </c>
      <c r="N187" s="7">
        <f>D187-H187</f>
        <v>390000</v>
      </c>
      <c r="O187" s="7">
        <f>E187-H187</f>
        <v>0</v>
      </c>
      <c r="P187" s="7">
        <f>IF(E187=0,0,(H187/E187)*100)</f>
        <v>0</v>
      </c>
    </row>
    <row r="188" spans="1:16" x14ac:dyDescent="0.2">
      <c r="A188" s="8" t="s">
        <v>22</v>
      </c>
      <c r="B188" s="3" t="s">
        <v>23</v>
      </c>
      <c r="C188" s="4">
        <v>390000</v>
      </c>
      <c r="D188" s="4">
        <v>390000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f>E188-F188</f>
        <v>0</v>
      </c>
      <c r="L188" s="4">
        <f>D188-F188</f>
        <v>390000</v>
      </c>
      <c r="M188" s="4">
        <f>IF(E188=0,0,(F188/E188)*100)</f>
        <v>0</v>
      </c>
      <c r="N188" s="4">
        <f>D188-H188</f>
        <v>390000</v>
      </c>
      <c r="O188" s="4">
        <f>E188-H188</f>
        <v>0</v>
      </c>
      <c r="P188" s="4">
        <f>IF(E188=0,0,(H188/E188)*100)</f>
        <v>0</v>
      </c>
    </row>
    <row r="189" spans="1:16" x14ac:dyDescent="0.2">
      <c r="A189" s="8" t="s">
        <v>32</v>
      </c>
      <c r="B189" s="3" t="s">
        <v>33</v>
      </c>
      <c r="C189" s="4">
        <v>390000</v>
      </c>
      <c r="D189" s="4">
        <v>390000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f>E189-F189</f>
        <v>0</v>
      </c>
      <c r="L189" s="4">
        <f>D189-F189</f>
        <v>390000</v>
      </c>
      <c r="M189" s="4">
        <f>IF(E189=0,0,(F189/E189)*100)</f>
        <v>0</v>
      </c>
      <c r="N189" s="4">
        <f>D189-H189</f>
        <v>390000</v>
      </c>
      <c r="O189" s="4">
        <f>E189-H189</f>
        <v>0</v>
      </c>
      <c r="P189" s="4">
        <f>IF(E189=0,0,(H189/E189)*100)</f>
        <v>0</v>
      </c>
    </row>
    <row r="190" spans="1:16" x14ac:dyDescent="0.2">
      <c r="A190" s="8" t="s">
        <v>48</v>
      </c>
      <c r="B190" s="3" t="s">
        <v>49</v>
      </c>
      <c r="C190" s="4">
        <v>390000</v>
      </c>
      <c r="D190" s="4">
        <v>390000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f>E190-F190</f>
        <v>0</v>
      </c>
      <c r="L190" s="4">
        <f>D190-F190</f>
        <v>390000</v>
      </c>
      <c r="M190" s="4">
        <f>IF(E190=0,0,(F190/E190)*100)</f>
        <v>0</v>
      </c>
      <c r="N190" s="4">
        <f>D190-H190</f>
        <v>390000</v>
      </c>
      <c r="O190" s="4">
        <f>E190-H190</f>
        <v>0</v>
      </c>
      <c r="P190" s="4">
        <f>IF(E190=0,0,(H190/E190)*100)</f>
        <v>0</v>
      </c>
    </row>
    <row r="191" spans="1:16" x14ac:dyDescent="0.2">
      <c r="A191" s="8" t="s">
        <v>50</v>
      </c>
      <c r="B191" s="3" t="s">
        <v>51</v>
      </c>
      <c r="C191" s="4">
        <v>390000</v>
      </c>
      <c r="D191" s="4">
        <v>390000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f>E191-F191</f>
        <v>0</v>
      </c>
      <c r="L191" s="4">
        <f>D191-F191</f>
        <v>390000</v>
      </c>
      <c r="M191" s="4">
        <f>IF(E191=0,0,(F191/E191)*100)</f>
        <v>0</v>
      </c>
      <c r="N191" s="4">
        <f>D191-H191</f>
        <v>390000</v>
      </c>
      <c r="O191" s="4">
        <f>E191-H191</f>
        <v>0</v>
      </c>
      <c r="P191" s="4">
        <f>IF(E191=0,0,(H191/E191)*100)</f>
        <v>0</v>
      </c>
    </row>
    <row r="192" spans="1:16" x14ac:dyDescent="0.2">
      <c r="A192" s="5" t="s">
        <v>90</v>
      </c>
      <c r="B192" s="6" t="s">
        <v>91</v>
      </c>
      <c r="C192" s="7">
        <v>40540</v>
      </c>
      <c r="D192" s="7">
        <v>40540</v>
      </c>
      <c r="E192" s="7">
        <v>4240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f>E192-F192</f>
        <v>4240</v>
      </c>
      <c r="L192" s="7">
        <f>D192-F192</f>
        <v>40540</v>
      </c>
      <c r="M192" s="7">
        <f>IF(E192=0,0,(F192/E192)*100)</f>
        <v>0</v>
      </c>
      <c r="N192" s="7">
        <f>D192-H192</f>
        <v>40540</v>
      </c>
      <c r="O192" s="7">
        <f>E192-H192</f>
        <v>4240</v>
      </c>
      <c r="P192" s="7">
        <f>IF(E192=0,0,(H192/E192)*100)</f>
        <v>0</v>
      </c>
    </row>
    <row r="193" spans="1:16" x14ac:dyDescent="0.2">
      <c r="A193" s="8" t="s">
        <v>22</v>
      </c>
      <c r="B193" s="3" t="s">
        <v>23</v>
      </c>
      <c r="C193" s="4">
        <v>40540</v>
      </c>
      <c r="D193" s="4">
        <v>40540</v>
      </c>
      <c r="E193" s="4">
        <v>4240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4240</v>
      </c>
      <c r="L193" s="4">
        <f>D193-F193</f>
        <v>40540</v>
      </c>
      <c r="M193" s="4">
        <f>IF(E193=0,0,(F193/E193)*100)</f>
        <v>0</v>
      </c>
      <c r="N193" s="4">
        <f>D193-H193</f>
        <v>40540</v>
      </c>
      <c r="O193" s="4">
        <f>E193-H193</f>
        <v>4240</v>
      </c>
      <c r="P193" s="4">
        <f>IF(E193=0,0,(H193/E193)*100)</f>
        <v>0</v>
      </c>
    </row>
    <row r="194" spans="1:16" x14ac:dyDescent="0.2">
      <c r="A194" s="8" t="s">
        <v>32</v>
      </c>
      <c r="B194" s="3" t="s">
        <v>33</v>
      </c>
      <c r="C194" s="4">
        <v>540</v>
      </c>
      <c r="D194" s="4">
        <v>540</v>
      </c>
      <c r="E194" s="4">
        <v>540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540</v>
      </c>
      <c r="L194" s="4">
        <f>D194-F194</f>
        <v>540</v>
      </c>
      <c r="M194" s="4">
        <f>IF(E194=0,0,(F194/E194)*100)</f>
        <v>0</v>
      </c>
      <c r="N194" s="4">
        <f>D194-H194</f>
        <v>540</v>
      </c>
      <c r="O194" s="4">
        <f>E194-H194</f>
        <v>540</v>
      </c>
      <c r="P194" s="4">
        <f>IF(E194=0,0,(H194/E194)*100)</f>
        <v>0</v>
      </c>
    </row>
    <row r="195" spans="1:16" x14ac:dyDescent="0.2">
      <c r="A195" s="8" t="s">
        <v>36</v>
      </c>
      <c r="B195" s="3" t="s">
        <v>37</v>
      </c>
      <c r="C195" s="4">
        <v>540</v>
      </c>
      <c r="D195" s="4">
        <v>540</v>
      </c>
      <c r="E195" s="4">
        <v>540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f>E195-F195</f>
        <v>540</v>
      </c>
      <c r="L195" s="4">
        <f>D195-F195</f>
        <v>540</v>
      </c>
      <c r="M195" s="4">
        <f>IF(E195=0,0,(F195/E195)*100)</f>
        <v>0</v>
      </c>
      <c r="N195" s="4">
        <f>D195-H195</f>
        <v>540</v>
      </c>
      <c r="O195" s="4">
        <f>E195-H195</f>
        <v>540</v>
      </c>
      <c r="P195" s="4">
        <f>IF(E195=0,0,(H195/E195)*100)</f>
        <v>0</v>
      </c>
    </row>
    <row r="196" spans="1:16" x14ac:dyDescent="0.2">
      <c r="A196" s="8" t="s">
        <v>56</v>
      </c>
      <c r="B196" s="3" t="s">
        <v>57</v>
      </c>
      <c r="C196" s="4">
        <v>40000</v>
      </c>
      <c r="D196" s="4">
        <v>40000</v>
      </c>
      <c r="E196" s="4">
        <v>3700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f>E196-F196</f>
        <v>3700</v>
      </c>
      <c r="L196" s="4">
        <f>D196-F196</f>
        <v>40000</v>
      </c>
      <c r="M196" s="4">
        <f>IF(E196=0,0,(F196/E196)*100)</f>
        <v>0</v>
      </c>
      <c r="N196" s="4">
        <f>D196-H196</f>
        <v>40000</v>
      </c>
      <c r="O196" s="4">
        <f>E196-H196</f>
        <v>3700</v>
      </c>
      <c r="P196" s="4">
        <f>IF(E196=0,0,(H196/E196)*100)</f>
        <v>0</v>
      </c>
    </row>
    <row r="197" spans="1:16" x14ac:dyDescent="0.2">
      <c r="A197" s="8" t="s">
        <v>58</v>
      </c>
      <c r="B197" s="3" t="s">
        <v>59</v>
      </c>
      <c r="C197" s="4">
        <v>40000</v>
      </c>
      <c r="D197" s="4">
        <v>40000</v>
      </c>
      <c r="E197" s="4">
        <v>3700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f>E197-F197</f>
        <v>3700</v>
      </c>
      <c r="L197" s="4">
        <f>D197-F197</f>
        <v>40000</v>
      </c>
      <c r="M197" s="4">
        <f>IF(E197=0,0,(F197/E197)*100)</f>
        <v>0</v>
      </c>
      <c r="N197" s="4">
        <f>D197-H197</f>
        <v>40000</v>
      </c>
      <c r="O197" s="4">
        <f>E197-H197</f>
        <v>3700</v>
      </c>
      <c r="P197" s="4">
        <f>IF(E197=0,0,(H197/E197)*100)</f>
        <v>0</v>
      </c>
    </row>
    <row r="198" spans="1:16" x14ac:dyDescent="0.2">
      <c r="A198" s="5" t="s">
        <v>92</v>
      </c>
      <c r="B198" s="6" t="s">
        <v>93</v>
      </c>
      <c r="C198" s="7">
        <v>300000</v>
      </c>
      <c r="D198" s="7">
        <v>300000</v>
      </c>
      <c r="E198" s="7">
        <v>25026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f>E198-F198</f>
        <v>25026</v>
      </c>
      <c r="L198" s="7">
        <f>D198-F198</f>
        <v>300000</v>
      </c>
      <c r="M198" s="7">
        <f>IF(E198=0,0,(F198/E198)*100)</f>
        <v>0</v>
      </c>
      <c r="N198" s="7">
        <f>D198-H198</f>
        <v>300000</v>
      </c>
      <c r="O198" s="7">
        <f>E198-H198</f>
        <v>25026</v>
      </c>
      <c r="P198" s="7">
        <f>IF(E198=0,0,(H198/E198)*100)</f>
        <v>0</v>
      </c>
    </row>
    <row r="199" spans="1:16" x14ac:dyDescent="0.2">
      <c r="A199" s="8" t="s">
        <v>22</v>
      </c>
      <c r="B199" s="3" t="s">
        <v>23</v>
      </c>
      <c r="C199" s="4">
        <v>300000</v>
      </c>
      <c r="D199" s="4">
        <v>300000</v>
      </c>
      <c r="E199" s="4">
        <v>25026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f>E199-F199</f>
        <v>25026</v>
      </c>
      <c r="L199" s="4">
        <f>D199-F199</f>
        <v>300000</v>
      </c>
      <c r="M199" s="4">
        <f>IF(E199=0,0,(F199/E199)*100)</f>
        <v>0</v>
      </c>
      <c r="N199" s="4">
        <f>D199-H199</f>
        <v>300000</v>
      </c>
      <c r="O199" s="4">
        <f>E199-H199</f>
        <v>25026</v>
      </c>
      <c r="P199" s="4">
        <f>IF(E199=0,0,(H199/E199)*100)</f>
        <v>0</v>
      </c>
    </row>
    <row r="200" spans="1:16" x14ac:dyDescent="0.2">
      <c r="A200" s="8" t="s">
        <v>24</v>
      </c>
      <c r="B200" s="3" t="s">
        <v>25</v>
      </c>
      <c r="C200" s="4">
        <v>290000</v>
      </c>
      <c r="D200" s="4">
        <v>290000</v>
      </c>
      <c r="E200" s="4">
        <v>24156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f>E200-F200</f>
        <v>24156</v>
      </c>
      <c r="L200" s="4">
        <f>D200-F200</f>
        <v>290000</v>
      </c>
      <c r="M200" s="4">
        <f>IF(E200=0,0,(F200/E200)*100)</f>
        <v>0</v>
      </c>
      <c r="N200" s="4">
        <f>D200-H200</f>
        <v>290000</v>
      </c>
      <c r="O200" s="4">
        <f>E200-H200</f>
        <v>24156</v>
      </c>
      <c r="P200" s="4">
        <f>IF(E200=0,0,(H200/E200)*100)</f>
        <v>0</v>
      </c>
    </row>
    <row r="201" spans="1:16" x14ac:dyDescent="0.2">
      <c r="A201" s="8" t="s">
        <v>26</v>
      </c>
      <c r="B201" s="3" t="s">
        <v>27</v>
      </c>
      <c r="C201" s="4">
        <v>237705</v>
      </c>
      <c r="D201" s="4">
        <v>237705</v>
      </c>
      <c r="E201" s="4">
        <v>19800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f>E201-F201</f>
        <v>19800</v>
      </c>
      <c r="L201" s="4">
        <f>D201-F201</f>
        <v>237705</v>
      </c>
      <c r="M201" s="4">
        <f>IF(E201=0,0,(F201/E201)*100)</f>
        <v>0</v>
      </c>
      <c r="N201" s="4">
        <f>D201-H201</f>
        <v>237705</v>
      </c>
      <c r="O201" s="4">
        <f>E201-H201</f>
        <v>19800</v>
      </c>
      <c r="P201" s="4">
        <f>IF(E201=0,0,(H201/E201)*100)</f>
        <v>0</v>
      </c>
    </row>
    <row r="202" spans="1:16" x14ac:dyDescent="0.2">
      <c r="A202" s="8" t="s">
        <v>28</v>
      </c>
      <c r="B202" s="3" t="s">
        <v>29</v>
      </c>
      <c r="C202" s="4">
        <v>237705</v>
      </c>
      <c r="D202" s="4">
        <v>237705</v>
      </c>
      <c r="E202" s="4">
        <v>19800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f>E202-F202</f>
        <v>19800</v>
      </c>
      <c r="L202" s="4">
        <f>D202-F202</f>
        <v>237705</v>
      </c>
      <c r="M202" s="4">
        <f>IF(E202=0,0,(F202/E202)*100)</f>
        <v>0</v>
      </c>
      <c r="N202" s="4">
        <f>D202-H202</f>
        <v>237705</v>
      </c>
      <c r="O202" s="4">
        <f>E202-H202</f>
        <v>19800</v>
      </c>
      <c r="P202" s="4">
        <f>IF(E202=0,0,(H202/E202)*100)</f>
        <v>0</v>
      </c>
    </row>
    <row r="203" spans="1:16" x14ac:dyDescent="0.2">
      <c r="A203" s="8" t="s">
        <v>30</v>
      </c>
      <c r="B203" s="3" t="s">
        <v>31</v>
      </c>
      <c r="C203" s="4">
        <v>52295</v>
      </c>
      <c r="D203" s="4">
        <v>52295</v>
      </c>
      <c r="E203" s="4">
        <v>4356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f>E203-F203</f>
        <v>4356</v>
      </c>
      <c r="L203" s="4">
        <f>D203-F203</f>
        <v>52295</v>
      </c>
      <c r="M203" s="4">
        <f>IF(E203=0,0,(F203/E203)*100)</f>
        <v>0</v>
      </c>
      <c r="N203" s="4">
        <f>D203-H203</f>
        <v>52295</v>
      </c>
      <c r="O203" s="4">
        <f>E203-H203</f>
        <v>4356</v>
      </c>
      <c r="P203" s="4">
        <f>IF(E203=0,0,(H203/E203)*100)</f>
        <v>0</v>
      </c>
    </row>
    <row r="204" spans="1:16" x14ac:dyDescent="0.2">
      <c r="A204" s="8" t="s">
        <v>32</v>
      </c>
      <c r="B204" s="3" t="s">
        <v>33</v>
      </c>
      <c r="C204" s="4">
        <v>10000</v>
      </c>
      <c r="D204" s="4">
        <v>10000</v>
      </c>
      <c r="E204" s="4">
        <v>870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f>E204-F204</f>
        <v>870</v>
      </c>
      <c r="L204" s="4">
        <f>D204-F204</f>
        <v>10000</v>
      </c>
      <c r="M204" s="4">
        <f>IF(E204=0,0,(F204/E204)*100)</f>
        <v>0</v>
      </c>
      <c r="N204" s="4">
        <f>D204-H204</f>
        <v>10000</v>
      </c>
      <c r="O204" s="4">
        <f>E204-H204</f>
        <v>870</v>
      </c>
      <c r="P204" s="4">
        <f>IF(E204=0,0,(H204/E204)*100)</f>
        <v>0</v>
      </c>
    </row>
    <row r="205" spans="1:16" x14ac:dyDescent="0.2">
      <c r="A205" s="8" t="s">
        <v>36</v>
      </c>
      <c r="B205" s="3" t="s">
        <v>37</v>
      </c>
      <c r="C205" s="4">
        <v>10000</v>
      </c>
      <c r="D205" s="4">
        <v>10000</v>
      </c>
      <c r="E205" s="4">
        <v>870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f>E205-F205</f>
        <v>870</v>
      </c>
      <c r="L205" s="4">
        <f>D205-F205</f>
        <v>10000</v>
      </c>
      <c r="M205" s="4">
        <f>IF(E205=0,0,(F205/E205)*100)</f>
        <v>0</v>
      </c>
      <c r="N205" s="4">
        <f>D205-H205</f>
        <v>10000</v>
      </c>
      <c r="O205" s="4">
        <f>E205-H205</f>
        <v>870</v>
      </c>
      <c r="P205" s="4">
        <f>IF(E205=0,0,(H205/E205)*100)</f>
        <v>0</v>
      </c>
    </row>
    <row r="206" spans="1:16" x14ac:dyDescent="0.2">
      <c r="A206" s="5" t="s">
        <v>94</v>
      </c>
      <c r="B206" s="6" t="s">
        <v>95</v>
      </c>
      <c r="C206" s="7">
        <v>517600</v>
      </c>
      <c r="D206" s="7">
        <v>517600</v>
      </c>
      <c r="E206" s="7">
        <v>43940</v>
      </c>
      <c r="F206" s="7">
        <v>1972.3</v>
      </c>
      <c r="G206" s="7">
        <v>0</v>
      </c>
      <c r="H206" s="7">
        <v>1972.3</v>
      </c>
      <c r="I206" s="7">
        <v>0</v>
      </c>
      <c r="J206" s="7">
        <v>0</v>
      </c>
      <c r="K206" s="7">
        <f>E206-F206</f>
        <v>41967.7</v>
      </c>
      <c r="L206" s="7">
        <f>D206-F206</f>
        <v>515627.7</v>
      </c>
      <c r="M206" s="7">
        <f>IF(E206=0,0,(F206/E206)*100)</f>
        <v>4.4886208466090123</v>
      </c>
      <c r="N206" s="7">
        <f>D206-H206</f>
        <v>515627.7</v>
      </c>
      <c r="O206" s="7">
        <f>E206-H206</f>
        <v>41967.7</v>
      </c>
      <c r="P206" s="7">
        <f>IF(E206=0,0,(H206/E206)*100)</f>
        <v>4.4886208466090123</v>
      </c>
    </row>
    <row r="207" spans="1:16" x14ac:dyDescent="0.2">
      <c r="A207" s="8" t="s">
        <v>22</v>
      </c>
      <c r="B207" s="3" t="s">
        <v>23</v>
      </c>
      <c r="C207" s="4">
        <v>517600</v>
      </c>
      <c r="D207" s="4">
        <v>517600</v>
      </c>
      <c r="E207" s="4">
        <v>43940</v>
      </c>
      <c r="F207" s="4">
        <v>1972.3</v>
      </c>
      <c r="G207" s="4">
        <v>0</v>
      </c>
      <c r="H207" s="4">
        <v>1972.3</v>
      </c>
      <c r="I207" s="4">
        <v>0</v>
      </c>
      <c r="J207" s="4">
        <v>0</v>
      </c>
      <c r="K207" s="4">
        <f>E207-F207</f>
        <v>41967.7</v>
      </c>
      <c r="L207" s="4">
        <f>D207-F207</f>
        <v>515627.7</v>
      </c>
      <c r="M207" s="4">
        <f>IF(E207=0,0,(F207/E207)*100)</f>
        <v>4.4886208466090123</v>
      </c>
      <c r="N207" s="4">
        <f>D207-H207</f>
        <v>515627.7</v>
      </c>
      <c r="O207" s="4">
        <f>E207-H207</f>
        <v>41967.7</v>
      </c>
      <c r="P207" s="4">
        <f>IF(E207=0,0,(H207/E207)*100)</f>
        <v>4.4886208466090123</v>
      </c>
    </row>
    <row r="208" spans="1:16" x14ac:dyDescent="0.2">
      <c r="A208" s="8" t="s">
        <v>32</v>
      </c>
      <c r="B208" s="3" t="s">
        <v>33</v>
      </c>
      <c r="C208" s="4">
        <v>17600</v>
      </c>
      <c r="D208" s="4">
        <v>17600</v>
      </c>
      <c r="E208" s="4">
        <v>1540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1540</v>
      </c>
      <c r="L208" s="4">
        <f>D208-F208</f>
        <v>17600</v>
      </c>
      <c r="M208" s="4">
        <f>IF(E208=0,0,(F208/E208)*100)</f>
        <v>0</v>
      </c>
      <c r="N208" s="4">
        <f>D208-H208</f>
        <v>17600</v>
      </c>
      <c r="O208" s="4">
        <f>E208-H208</f>
        <v>1540</v>
      </c>
      <c r="P208" s="4">
        <f>IF(E208=0,0,(H208/E208)*100)</f>
        <v>0</v>
      </c>
    </row>
    <row r="209" spans="1:16" x14ac:dyDescent="0.2">
      <c r="A209" s="8" t="s">
        <v>36</v>
      </c>
      <c r="B209" s="3" t="s">
        <v>37</v>
      </c>
      <c r="C209" s="4">
        <v>17600</v>
      </c>
      <c r="D209" s="4">
        <v>17600</v>
      </c>
      <c r="E209" s="4">
        <v>1540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f>E209-F209</f>
        <v>1540</v>
      </c>
      <c r="L209" s="4">
        <f>D209-F209</f>
        <v>17600</v>
      </c>
      <c r="M209" s="4">
        <f>IF(E209=0,0,(F209/E209)*100)</f>
        <v>0</v>
      </c>
      <c r="N209" s="4">
        <f>D209-H209</f>
        <v>17600</v>
      </c>
      <c r="O209" s="4">
        <f>E209-H209</f>
        <v>1540</v>
      </c>
      <c r="P209" s="4">
        <f>IF(E209=0,0,(H209/E209)*100)</f>
        <v>0</v>
      </c>
    </row>
    <row r="210" spans="1:16" x14ac:dyDescent="0.2">
      <c r="A210" s="8" t="s">
        <v>56</v>
      </c>
      <c r="B210" s="3" t="s">
        <v>57</v>
      </c>
      <c r="C210" s="4">
        <v>500000</v>
      </c>
      <c r="D210" s="4">
        <v>500000</v>
      </c>
      <c r="E210" s="4">
        <v>42400</v>
      </c>
      <c r="F210" s="4">
        <v>1972.3</v>
      </c>
      <c r="G210" s="4">
        <v>0</v>
      </c>
      <c r="H210" s="4">
        <v>1972.3</v>
      </c>
      <c r="I210" s="4">
        <v>0</v>
      </c>
      <c r="J210" s="4">
        <v>0</v>
      </c>
      <c r="K210" s="4">
        <f>E210-F210</f>
        <v>40427.699999999997</v>
      </c>
      <c r="L210" s="4">
        <f>D210-F210</f>
        <v>498027.7</v>
      </c>
      <c r="M210" s="4">
        <f>IF(E210=0,0,(F210/E210)*100)</f>
        <v>4.651650943396227</v>
      </c>
      <c r="N210" s="4">
        <f>D210-H210</f>
        <v>498027.7</v>
      </c>
      <c r="O210" s="4">
        <f>E210-H210</f>
        <v>40427.699999999997</v>
      </c>
      <c r="P210" s="4">
        <f>IF(E210=0,0,(H210/E210)*100)</f>
        <v>4.651650943396227</v>
      </c>
    </row>
    <row r="211" spans="1:16" x14ac:dyDescent="0.2">
      <c r="A211" s="8" t="s">
        <v>58</v>
      </c>
      <c r="B211" s="3" t="s">
        <v>59</v>
      </c>
      <c r="C211" s="4">
        <v>500000</v>
      </c>
      <c r="D211" s="4">
        <v>500000</v>
      </c>
      <c r="E211" s="4">
        <v>42400</v>
      </c>
      <c r="F211" s="4">
        <v>1972.3</v>
      </c>
      <c r="G211" s="4">
        <v>0</v>
      </c>
      <c r="H211" s="4">
        <v>1972.3</v>
      </c>
      <c r="I211" s="4">
        <v>0</v>
      </c>
      <c r="J211" s="4">
        <v>0</v>
      </c>
      <c r="K211" s="4">
        <f>E211-F211</f>
        <v>40427.699999999997</v>
      </c>
      <c r="L211" s="4">
        <f>D211-F211</f>
        <v>498027.7</v>
      </c>
      <c r="M211" s="4">
        <f>IF(E211=0,0,(F211/E211)*100)</f>
        <v>4.651650943396227</v>
      </c>
      <c r="N211" s="4">
        <f>D211-H211</f>
        <v>498027.7</v>
      </c>
      <c r="O211" s="4">
        <f>E211-H211</f>
        <v>40427.699999999997</v>
      </c>
      <c r="P211" s="4">
        <f>IF(E211=0,0,(H211/E211)*100)</f>
        <v>4.651650943396227</v>
      </c>
    </row>
    <row r="212" spans="1:16" x14ac:dyDescent="0.2">
      <c r="A212" s="5" t="s">
        <v>96</v>
      </c>
      <c r="B212" s="6" t="s">
        <v>97</v>
      </c>
      <c r="C212" s="7">
        <v>2707415</v>
      </c>
      <c r="D212" s="7">
        <v>2707415</v>
      </c>
      <c r="E212" s="7">
        <v>223240</v>
      </c>
      <c r="F212" s="7">
        <v>63850.659999999996</v>
      </c>
      <c r="G212" s="7">
        <v>0</v>
      </c>
      <c r="H212" s="7">
        <v>63850.659999999996</v>
      </c>
      <c r="I212" s="7">
        <v>0</v>
      </c>
      <c r="J212" s="7">
        <v>0</v>
      </c>
      <c r="K212" s="7">
        <f>E212-F212</f>
        <v>159389.34</v>
      </c>
      <c r="L212" s="7">
        <f>D212-F212</f>
        <v>2643564.34</v>
      </c>
      <c r="M212" s="7">
        <f>IF(E212=0,0,(F212/E212)*100)</f>
        <v>28.601800752553302</v>
      </c>
      <c r="N212" s="7">
        <f>D212-H212</f>
        <v>2643564.34</v>
      </c>
      <c r="O212" s="7">
        <f>E212-H212</f>
        <v>159389.34</v>
      </c>
      <c r="P212" s="7">
        <f>IF(E212=0,0,(H212/E212)*100)</f>
        <v>28.601800752553302</v>
      </c>
    </row>
    <row r="213" spans="1:16" x14ac:dyDescent="0.2">
      <c r="A213" s="8" t="s">
        <v>22</v>
      </c>
      <c r="B213" s="3" t="s">
        <v>23</v>
      </c>
      <c r="C213" s="4">
        <v>2707415</v>
      </c>
      <c r="D213" s="4">
        <v>2707415</v>
      </c>
      <c r="E213" s="4">
        <v>223240</v>
      </c>
      <c r="F213" s="4">
        <v>63850.659999999996</v>
      </c>
      <c r="G213" s="4">
        <v>0</v>
      </c>
      <c r="H213" s="4">
        <v>63850.659999999996</v>
      </c>
      <c r="I213" s="4">
        <v>0</v>
      </c>
      <c r="J213" s="4">
        <v>0</v>
      </c>
      <c r="K213" s="4">
        <f>E213-F213</f>
        <v>159389.34</v>
      </c>
      <c r="L213" s="4">
        <f>D213-F213</f>
        <v>2643564.34</v>
      </c>
      <c r="M213" s="4">
        <f>IF(E213=0,0,(F213/E213)*100)</f>
        <v>28.601800752553302</v>
      </c>
      <c r="N213" s="4">
        <f>D213-H213</f>
        <v>2643564.34</v>
      </c>
      <c r="O213" s="4">
        <f>E213-H213</f>
        <v>159389.34</v>
      </c>
      <c r="P213" s="4">
        <f>IF(E213=0,0,(H213/E213)*100)</f>
        <v>28.601800752553302</v>
      </c>
    </row>
    <row r="214" spans="1:16" x14ac:dyDescent="0.2">
      <c r="A214" s="8" t="s">
        <v>24</v>
      </c>
      <c r="B214" s="3" t="s">
        <v>25</v>
      </c>
      <c r="C214" s="4">
        <v>2446991</v>
      </c>
      <c r="D214" s="4">
        <v>2446991</v>
      </c>
      <c r="E214" s="4">
        <v>203740</v>
      </c>
      <c r="F214" s="4">
        <v>62260</v>
      </c>
      <c r="G214" s="4">
        <v>0</v>
      </c>
      <c r="H214" s="4">
        <v>62260</v>
      </c>
      <c r="I214" s="4">
        <v>0</v>
      </c>
      <c r="J214" s="4">
        <v>0</v>
      </c>
      <c r="K214" s="4">
        <f>E214-F214</f>
        <v>141480</v>
      </c>
      <c r="L214" s="4">
        <f>D214-F214</f>
        <v>2384731</v>
      </c>
      <c r="M214" s="4">
        <f>IF(E214=0,0,(F214/E214)*100)</f>
        <v>30.558555021105331</v>
      </c>
      <c r="N214" s="4">
        <f>D214-H214</f>
        <v>2384731</v>
      </c>
      <c r="O214" s="4">
        <f>E214-H214</f>
        <v>141480</v>
      </c>
      <c r="P214" s="4">
        <f>IF(E214=0,0,(H214/E214)*100)</f>
        <v>30.558555021105331</v>
      </c>
    </row>
    <row r="215" spans="1:16" x14ac:dyDescent="0.2">
      <c r="A215" s="8" t="s">
        <v>26</v>
      </c>
      <c r="B215" s="3" t="s">
        <v>27</v>
      </c>
      <c r="C215" s="4">
        <v>2005730</v>
      </c>
      <c r="D215" s="4">
        <v>2005730</v>
      </c>
      <c r="E215" s="4">
        <v>167000</v>
      </c>
      <c r="F215" s="4">
        <v>52580</v>
      </c>
      <c r="G215" s="4">
        <v>0</v>
      </c>
      <c r="H215" s="4">
        <v>52580</v>
      </c>
      <c r="I215" s="4">
        <v>0</v>
      </c>
      <c r="J215" s="4">
        <v>0</v>
      </c>
      <c r="K215" s="4">
        <f>E215-F215</f>
        <v>114420</v>
      </c>
      <c r="L215" s="4">
        <f>D215-F215</f>
        <v>1953150</v>
      </c>
      <c r="M215" s="4">
        <f>IF(E215=0,0,(F215/E215)*100)</f>
        <v>31.485029940119762</v>
      </c>
      <c r="N215" s="4">
        <f>D215-H215</f>
        <v>1953150</v>
      </c>
      <c r="O215" s="4">
        <f>E215-H215</f>
        <v>114420</v>
      </c>
      <c r="P215" s="4">
        <f>IF(E215=0,0,(H215/E215)*100)</f>
        <v>31.485029940119762</v>
      </c>
    </row>
    <row r="216" spans="1:16" x14ac:dyDescent="0.2">
      <c r="A216" s="8" t="s">
        <v>28</v>
      </c>
      <c r="B216" s="3" t="s">
        <v>29</v>
      </c>
      <c r="C216" s="4">
        <v>2005730</v>
      </c>
      <c r="D216" s="4">
        <v>2005730</v>
      </c>
      <c r="E216" s="4">
        <v>167000</v>
      </c>
      <c r="F216" s="4">
        <v>52580</v>
      </c>
      <c r="G216" s="4">
        <v>0</v>
      </c>
      <c r="H216" s="4">
        <v>52580</v>
      </c>
      <c r="I216" s="4">
        <v>0</v>
      </c>
      <c r="J216" s="4">
        <v>0</v>
      </c>
      <c r="K216" s="4">
        <f>E216-F216</f>
        <v>114420</v>
      </c>
      <c r="L216" s="4">
        <f>D216-F216</f>
        <v>1953150</v>
      </c>
      <c r="M216" s="4">
        <f>IF(E216=0,0,(F216/E216)*100)</f>
        <v>31.485029940119762</v>
      </c>
      <c r="N216" s="4">
        <f>D216-H216</f>
        <v>1953150</v>
      </c>
      <c r="O216" s="4">
        <f>E216-H216</f>
        <v>114420</v>
      </c>
      <c r="P216" s="4">
        <f>IF(E216=0,0,(H216/E216)*100)</f>
        <v>31.485029940119762</v>
      </c>
    </row>
    <row r="217" spans="1:16" x14ac:dyDescent="0.2">
      <c r="A217" s="8" t="s">
        <v>30</v>
      </c>
      <c r="B217" s="3" t="s">
        <v>31</v>
      </c>
      <c r="C217" s="4">
        <v>441261</v>
      </c>
      <c r="D217" s="4">
        <v>441261</v>
      </c>
      <c r="E217" s="4">
        <v>36740</v>
      </c>
      <c r="F217" s="4">
        <v>9680</v>
      </c>
      <c r="G217" s="4">
        <v>0</v>
      </c>
      <c r="H217" s="4">
        <v>9680</v>
      </c>
      <c r="I217" s="4">
        <v>0</v>
      </c>
      <c r="J217" s="4">
        <v>0</v>
      </c>
      <c r="K217" s="4">
        <f>E217-F217</f>
        <v>27060</v>
      </c>
      <c r="L217" s="4">
        <f>D217-F217</f>
        <v>431581</v>
      </c>
      <c r="M217" s="4">
        <f>IF(E217=0,0,(F217/E217)*100)</f>
        <v>26.34730538922156</v>
      </c>
      <c r="N217" s="4">
        <f>D217-H217</f>
        <v>431581</v>
      </c>
      <c r="O217" s="4">
        <f>E217-H217</f>
        <v>27060</v>
      </c>
      <c r="P217" s="4">
        <f>IF(E217=0,0,(H217/E217)*100)</f>
        <v>26.34730538922156</v>
      </c>
    </row>
    <row r="218" spans="1:16" x14ac:dyDescent="0.2">
      <c r="A218" s="8" t="s">
        <v>32</v>
      </c>
      <c r="B218" s="3" t="s">
        <v>33</v>
      </c>
      <c r="C218" s="4">
        <v>259924</v>
      </c>
      <c r="D218" s="4">
        <v>259924</v>
      </c>
      <c r="E218" s="4">
        <v>19000</v>
      </c>
      <c r="F218" s="4">
        <v>1590.6599999999999</v>
      </c>
      <c r="G218" s="4">
        <v>0</v>
      </c>
      <c r="H218" s="4">
        <v>1590.6599999999999</v>
      </c>
      <c r="I218" s="4">
        <v>0</v>
      </c>
      <c r="J218" s="4">
        <v>0</v>
      </c>
      <c r="K218" s="4">
        <f>E218-F218</f>
        <v>17409.34</v>
      </c>
      <c r="L218" s="4">
        <f>D218-F218</f>
        <v>258333.34</v>
      </c>
      <c r="M218" s="4">
        <f>IF(E218=0,0,(F218/E218)*100)</f>
        <v>8.3718947368421048</v>
      </c>
      <c r="N218" s="4">
        <f>D218-H218</f>
        <v>258333.34</v>
      </c>
      <c r="O218" s="4">
        <f>E218-H218</f>
        <v>17409.34</v>
      </c>
      <c r="P218" s="4">
        <f>IF(E218=0,0,(H218/E218)*100)</f>
        <v>8.3718947368421048</v>
      </c>
    </row>
    <row r="219" spans="1:16" x14ac:dyDescent="0.2">
      <c r="A219" s="8" t="s">
        <v>34</v>
      </c>
      <c r="B219" s="3" t="s">
        <v>35</v>
      </c>
      <c r="C219" s="4">
        <v>26500</v>
      </c>
      <c r="D219" s="4">
        <v>26500</v>
      </c>
      <c r="E219" s="4">
        <v>2000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f>E219-F219</f>
        <v>2000</v>
      </c>
      <c r="L219" s="4">
        <f>D219-F219</f>
        <v>26500</v>
      </c>
      <c r="M219" s="4">
        <f>IF(E219=0,0,(F219/E219)*100)</f>
        <v>0</v>
      </c>
      <c r="N219" s="4">
        <f>D219-H219</f>
        <v>26500</v>
      </c>
      <c r="O219" s="4">
        <f>E219-H219</f>
        <v>2000</v>
      </c>
      <c r="P219" s="4">
        <f>IF(E219=0,0,(H219/E219)*100)</f>
        <v>0</v>
      </c>
    </row>
    <row r="220" spans="1:16" x14ac:dyDescent="0.2">
      <c r="A220" s="8" t="s">
        <v>36</v>
      </c>
      <c r="B220" s="3" t="s">
        <v>37</v>
      </c>
      <c r="C220" s="4">
        <v>27440</v>
      </c>
      <c r="D220" s="4">
        <v>27440</v>
      </c>
      <c r="E220" s="4">
        <v>2500</v>
      </c>
      <c r="F220" s="4">
        <v>1233.5999999999999</v>
      </c>
      <c r="G220" s="4">
        <v>0</v>
      </c>
      <c r="H220" s="4">
        <v>1233.5999999999999</v>
      </c>
      <c r="I220" s="4">
        <v>0</v>
      </c>
      <c r="J220" s="4">
        <v>0</v>
      </c>
      <c r="K220" s="4">
        <f>E220-F220</f>
        <v>1266.4000000000001</v>
      </c>
      <c r="L220" s="4">
        <f>D220-F220</f>
        <v>26206.400000000001</v>
      </c>
      <c r="M220" s="4">
        <f>IF(E220=0,0,(F220/E220)*100)</f>
        <v>49.344000000000001</v>
      </c>
      <c r="N220" s="4">
        <f>D220-H220</f>
        <v>26206.400000000001</v>
      </c>
      <c r="O220" s="4">
        <f>E220-H220</f>
        <v>1266.4000000000001</v>
      </c>
      <c r="P220" s="4">
        <f>IF(E220=0,0,(H220/E220)*100)</f>
        <v>49.344000000000001</v>
      </c>
    </row>
    <row r="221" spans="1:16" x14ac:dyDescent="0.2">
      <c r="A221" s="8" t="s">
        <v>38</v>
      </c>
      <c r="B221" s="3" t="s">
        <v>39</v>
      </c>
      <c r="C221" s="4">
        <v>4000</v>
      </c>
      <c r="D221" s="4">
        <v>4000</v>
      </c>
      <c r="E221" s="4">
        <v>500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f>E221-F221</f>
        <v>500</v>
      </c>
      <c r="L221" s="4">
        <f>D221-F221</f>
        <v>4000</v>
      </c>
      <c r="M221" s="4">
        <f>IF(E221=0,0,(F221/E221)*100)</f>
        <v>0</v>
      </c>
      <c r="N221" s="4">
        <f>D221-H221</f>
        <v>4000</v>
      </c>
      <c r="O221" s="4">
        <f>E221-H221</f>
        <v>500</v>
      </c>
      <c r="P221" s="4">
        <f>IF(E221=0,0,(H221/E221)*100)</f>
        <v>0</v>
      </c>
    </row>
    <row r="222" spans="1:16" x14ac:dyDescent="0.2">
      <c r="A222" s="8" t="s">
        <v>40</v>
      </c>
      <c r="B222" s="3" t="s">
        <v>41</v>
      </c>
      <c r="C222" s="4">
        <v>201984</v>
      </c>
      <c r="D222" s="4">
        <v>201984</v>
      </c>
      <c r="E222" s="4">
        <v>14000</v>
      </c>
      <c r="F222" s="4">
        <v>357.06</v>
      </c>
      <c r="G222" s="4">
        <v>0</v>
      </c>
      <c r="H222" s="4">
        <v>357.06</v>
      </c>
      <c r="I222" s="4">
        <v>0</v>
      </c>
      <c r="J222" s="4">
        <v>0</v>
      </c>
      <c r="K222" s="4">
        <f>E222-F222</f>
        <v>13642.94</v>
      </c>
      <c r="L222" s="4">
        <f>D222-F222</f>
        <v>201626.94</v>
      </c>
      <c r="M222" s="4">
        <f>IF(E222=0,0,(F222/E222)*100)</f>
        <v>2.5504285714285717</v>
      </c>
      <c r="N222" s="4">
        <f>D222-H222</f>
        <v>201626.94</v>
      </c>
      <c r="O222" s="4">
        <f>E222-H222</f>
        <v>13642.94</v>
      </c>
      <c r="P222" s="4">
        <f>IF(E222=0,0,(H222/E222)*100)</f>
        <v>2.5504285714285717</v>
      </c>
    </row>
    <row r="223" spans="1:16" x14ac:dyDescent="0.2">
      <c r="A223" s="8" t="s">
        <v>44</v>
      </c>
      <c r="B223" s="3" t="s">
        <v>45</v>
      </c>
      <c r="C223" s="4">
        <v>24151</v>
      </c>
      <c r="D223" s="4">
        <v>24151</v>
      </c>
      <c r="E223" s="4">
        <v>3000</v>
      </c>
      <c r="F223" s="4">
        <v>357.06</v>
      </c>
      <c r="G223" s="4">
        <v>0</v>
      </c>
      <c r="H223" s="4">
        <v>357.06</v>
      </c>
      <c r="I223" s="4">
        <v>0</v>
      </c>
      <c r="J223" s="4">
        <v>0</v>
      </c>
      <c r="K223" s="4">
        <f>E223-F223</f>
        <v>2642.94</v>
      </c>
      <c r="L223" s="4">
        <f>D223-F223</f>
        <v>23793.94</v>
      </c>
      <c r="M223" s="4">
        <f>IF(E223=0,0,(F223/E223)*100)</f>
        <v>11.901999999999999</v>
      </c>
      <c r="N223" s="4">
        <f>D223-H223</f>
        <v>23793.94</v>
      </c>
      <c r="O223" s="4">
        <f>E223-H223</f>
        <v>2642.94</v>
      </c>
      <c r="P223" s="4">
        <f>IF(E223=0,0,(H223/E223)*100)</f>
        <v>11.901999999999999</v>
      </c>
    </row>
    <row r="224" spans="1:16" x14ac:dyDescent="0.2">
      <c r="A224" s="8" t="s">
        <v>46</v>
      </c>
      <c r="B224" s="3" t="s">
        <v>47</v>
      </c>
      <c r="C224" s="4">
        <v>177833</v>
      </c>
      <c r="D224" s="4">
        <v>177833</v>
      </c>
      <c r="E224" s="4">
        <v>11000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f>E224-F224</f>
        <v>11000</v>
      </c>
      <c r="L224" s="4">
        <f>D224-F224</f>
        <v>177833</v>
      </c>
      <c r="M224" s="4">
        <f>IF(E224=0,0,(F224/E224)*100)</f>
        <v>0</v>
      </c>
      <c r="N224" s="4">
        <f>D224-H224</f>
        <v>177833</v>
      </c>
      <c r="O224" s="4">
        <f>E224-H224</f>
        <v>11000</v>
      </c>
      <c r="P224" s="4">
        <f>IF(E224=0,0,(H224/E224)*100)</f>
        <v>0</v>
      </c>
    </row>
    <row r="225" spans="1:16" x14ac:dyDescent="0.2">
      <c r="A225" s="8" t="s">
        <v>52</v>
      </c>
      <c r="B225" s="3" t="s">
        <v>53</v>
      </c>
      <c r="C225" s="4">
        <v>500</v>
      </c>
      <c r="D225" s="4">
        <v>500</v>
      </c>
      <c r="E225" s="4">
        <v>500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f>E225-F225</f>
        <v>500</v>
      </c>
      <c r="L225" s="4">
        <f>D225-F225</f>
        <v>500</v>
      </c>
      <c r="M225" s="4">
        <f>IF(E225=0,0,(F225/E225)*100)</f>
        <v>0</v>
      </c>
      <c r="N225" s="4">
        <f>D225-H225</f>
        <v>500</v>
      </c>
      <c r="O225" s="4">
        <f>E225-H225</f>
        <v>500</v>
      </c>
      <c r="P225" s="4">
        <f>IF(E225=0,0,(H225/E225)*100)</f>
        <v>0</v>
      </c>
    </row>
    <row r="226" spans="1:16" x14ac:dyDescent="0.2">
      <c r="A226" s="5" t="s">
        <v>98</v>
      </c>
      <c r="B226" s="6" t="s">
        <v>99</v>
      </c>
      <c r="C226" s="7">
        <v>88165</v>
      </c>
      <c r="D226" s="7">
        <v>88165</v>
      </c>
      <c r="E226" s="7">
        <v>8352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f>E226-F226</f>
        <v>8352</v>
      </c>
      <c r="L226" s="7">
        <f>D226-F226</f>
        <v>88165</v>
      </c>
      <c r="M226" s="7">
        <f>IF(E226=0,0,(F226/E226)*100)</f>
        <v>0</v>
      </c>
      <c r="N226" s="7">
        <f>D226-H226</f>
        <v>88165</v>
      </c>
      <c r="O226" s="7">
        <f>E226-H226</f>
        <v>8352</v>
      </c>
      <c r="P226" s="7">
        <f>IF(E226=0,0,(H226/E226)*100)</f>
        <v>0</v>
      </c>
    </row>
    <row r="227" spans="1:16" x14ac:dyDescent="0.2">
      <c r="A227" s="8" t="s">
        <v>22</v>
      </c>
      <c r="B227" s="3" t="s">
        <v>23</v>
      </c>
      <c r="C227" s="4">
        <v>88165</v>
      </c>
      <c r="D227" s="4">
        <v>88165</v>
      </c>
      <c r="E227" s="4">
        <v>8352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f>E227-F227</f>
        <v>8352</v>
      </c>
      <c r="L227" s="4">
        <f>D227-F227</f>
        <v>88165</v>
      </c>
      <c r="M227" s="4">
        <f>IF(E227=0,0,(F227/E227)*100)</f>
        <v>0</v>
      </c>
      <c r="N227" s="4">
        <f>D227-H227</f>
        <v>88165</v>
      </c>
      <c r="O227" s="4">
        <f>E227-H227</f>
        <v>8352</v>
      </c>
      <c r="P227" s="4">
        <f>IF(E227=0,0,(H227/E227)*100)</f>
        <v>0</v>
      </c>
    </row>
    <row r="228" spans="1:16" x14ac:dyDescent="0.2">
      <c r="A228" s="8" t="s">
        <v>24</v>
      </c>
      <c r="B228" s="3" t="s">
        <v>25</v>
      </c>
      <c r="C228" s="4">
        <v>85145</v>
      </c>
      <c r="D228" s="4">
        <v>85145</v>
      </c>
      <c r="E228" s="4">
        <v>8052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8052</v>
      </c>
      <c r="L228" s="4">
        <f>D228-F228</f>
        <v>85145</v>
      </c>
      <c r="M228" s="4">
        <f>IF(E228=0,0,(F228/E228)*100)</f>
        <v>0</v>
      </c>
      <c r="N228" s="4">
        <f>D228-H228</f>
        <v>85145</v>
      </c>
      <c r="O228" s="4">
        <f>E228-H228</f>
        <v>8052</v>
      </c>
      <c r="P228" s="4">
        <f>IF(E228=0,0,(H228/E228)*100)</f>
        <v>0</v>
      </c>
    </row>
    <row r="229" spans="1:16" x14ac:dyDescent="0.2">
      <c r="A229" s="8" t="s">
        <v>26</v>
      </c>
      <c r="B229" s="3" t="s">
        <v>27</v>
      </c>
      <c r="C229" s="4">
        <v>69791</v>
      </c>
      <c r="D229" s="4">
        <v>69791</v>
      </c>
      <c r="E229" s="4">
        <v>6600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f>E229-F229</f>
        <v>6600</v>
      </c>
      <c r="L229" s="4">
        <f>D229-F229</f>
        <v>69791</v>
      </c>
      <c r="M229" s="4">
        <f>IF(E229=0,0,(F229/E229)*100)</f>
        <v>0</v>
      </c>
      <c r="N229" s="4">
        <f>D229-H229</f>
        <v>69791</v>
      </c>
      <c r="O229" s="4">
        <f>E229-H229</f>
        <v>6600</v>
      </c>
      <c r="P229" s="4">
        <f>IF(E229=0,0,(H229/E229)*100)</f>
        <v>0</v>
      </c>
    </row>
    <row r="230" spans="1:16" x14ac:dyDescent="0.2">
      <c r="A230" s="8" t="s">
        <v>28</v>
      </c>
      <c r="B230" s="3" t="s">
        <v>29</v>
      </c>
      <c r="C230" s="4">
        <v>69791</v>
      </c>
      <c r="D230" s="4">
        <v>69791</v>
      </c>
      <c r="E230" s="4">
        <v>6600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f>E230-F230</f>
        <v>6600</v>
      </c>
      <c r="L230" s="4">
        <f>D230-F230</f>
        <v>69791</v>
      </c>
      <c r="M230" s="4">
        <f>IF(E230=0,0,(F230/E230)*100)</f>
        <v>0</v>
      </c>
      <c r="N230" s="4">
        <f>D230-H230</f>
        <v>69791</v>
      </c>
      <c r="O230" s="4">
        <f>E230-H230</f>
        <v>6600</v>
      </c>
      <c r="P230" s="4">
        <f>IF(E230=0,0,(H230/E230)*100)</f>
        <v>0</v>
      </c>
    </row>
    <row r="231" spans="1:16" x14ac:dyDescent="0.2">
      <c r="A231" s="8" t="s">
        <v>30</v>
      </c>
      <c r="B231" s="3" t="s">
        <v>31</v>
      </c>
      <c r="C231" s="4">
        <v>15354</v>
      </c>
      <c r="D231" s="4">
        <v>15354</v>
      </c>
      <c r="E231" s="4">
        <v>1452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f>E231-F231</f>
        <v>1452</v>
      </c>
      <c r="L231" s="4">
        <f>D231-F231</f>
        <v>15354</v>
      </c>
      <c r="M231" s="4">
        <f>IF(E231=0,0,(F231/E231)*100)</f>
        <v>0</v>
      </c>
      <c r="N231" s="4">
        <f>D231-H231</f>
        <v>15354</v>
      </c>
      <c r="O231" s="4">
        <f>E231-H231</f>
        <v>1452</v>
      </c>
      <c r="P231" s="4">
        <f>IF(E231=0,0,(H231/E231)*100)</f>
        <v>0</v>
      </c>
    </row>
    <row r="232" spans="1:16" x14ac:dyDescent="0.2">
      <c r="A232" s="8" t="s">
        <v>32</v>
      </c>
      <c r="B232" s="3" t="s">
        <v>33</v>
      </c>
      <c r="C232" s="4">
        <v>3020</v>
      </c>
      <c r="D232" s="4">
        <v>3020</v>
      </c>
      <c r="E232" s="4">
        <v>300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f>E232-F232</f>
        <v>300</v>
      </c>
      <c r="L232" s="4">
        <f>D232-F232</f>
        <v>3020</v>
      </c>
      <c r="M232" s="4">
        <f>IF(E232=0,0,(F232/E232)*100)</f>
        <v>0</v>
      </c>
      <c r="N232" s="4">
        <f>D232-H232</f>
        <v>3020</v>
      </c>
      <c r="O232" s="4">
        <f>E232-H232</f>
        <v>300</v>
      </c>
      <c r="P232" s="4">
        <f>IF(E232=0,0,(H232/E232)*100)</f>
        <v>0</v>
      </c>
    </row>
    <row r="233" spans="1:16" x14ac:dyDescent="0.2">
      <c r="A233" s="8" t="s">
        <v>34</v>
      </c>
      <c r="B233" s="3" t="s">
        <v>35</v>
      </c>
      <c r="C233" s="4">
        <v>1820</v>
      </c>
      <c r="D233" s="4">
        <v>1820</v>
      </c>
      <c r="E233" s="4">
        <v>200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f>E233-F233</f>
        <v>200</v>
      </c>
      <c r="L233" s="4">
        <f>D233-F233</f>
        <v>1820</v>
      </c>
      <c r="M233" s="4">
        <f>IF(E233=0,0,(F233/E233)*100)</f>
        <v>0</v>
      </c>
      <c r="N233" s="4">
        <f>D233-H233</f>
        <v>1820</v>
      </c>
      <c r="O233" s="4">
        <f>E233-H233</f>
        <v>200</v>
      </c>
      <c r="P233" s="4">
        <f>IF(E233=0,0,(H233/E233)*100)</f>
        <v>0</v>
      </c>
    </row>
    <row r="234" spans="1:16" x14ac:dyDescent="0.2">
      <c r="A234" s="8" t="s">
        <v>36</v>
      </c>
      <c r="B234" s="3" t="s">
        <v>37</v>
      </c>
      <c r="C234" s="4">
        <v>600</v>
      </c>
      <c r="D234" s="4">
        <v>600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f>E234-F234</f>
        <v>0</v>
      </c>
      <c r="L234" s="4">
        <f>D234-F234</f>
        <v>600</v>
      </c>
      <c r="M234" s="4">
        <f>IF(E234=0,0,(F234/E234)*100)</f>
        <v>0</v>
      </c>
      <c r="N234" s="4">
        <f>D234-H234</f>
        <v>600</v>
      </c>
      <c r="O234" s="4">
        <f>E234-H234</f>
        <v>0</v>
      </c>
      <c r="P234" s="4">
        <f>IF(E234=0,0,(H234/E234)*100)</f>
        <v>0</v>
      </c>
    </row>
    <row r="235" spans="1:16" x14ac:dyDescent="0.2">
      <c r="A235" s="8" t="s">
        <v>38</v>
      </c>
      <c r="B235" s="3" t="s">
        <v>39</v>
      </c>
      <c r="C235" s="4">
        <v>600</v>
      </c>
      <c r="D235" s="4">
        <v>600</v>
      </c>
      <c r="E235" s="4">
        <v>100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f>E235-F235</f>
        <v>100</v>
      </c>
      <c r="L235" s="4">
        <f>D235-F235</f>
        <v>600</v>
      </c>
      <c r="M235" s="4">
        <f>IF(E235=0,0,(F235/E235)*100)</f>
        <v>0</v>
      </c>
      <c r="N235" s="4">
        <f>D235-H235</f>
        <v>600</v>
      </c>
      <c r="O235" s="4">
        <f>E235-H235</f>
        <v>100</v>
      </c>
      <c r="P235" s="4">
        <f>IF(E235=0,0,(H235/E235)*100)</f>
        <v>0</v>
      </c>
    </row>
    <row r="236" spans="1:16" x14ac:dyDescent="0.2">
      <c r="A236" s="5" t="s">
        <v>100</v>
      </c>
      <c r="B236" s="6" t="s">
        <v>101</v>
      </c>
      <c r="C236" s="7">
        <v>4232227</v>
      </c>
      <c r="D236" s="7">
        <v>4232227</v>
      </c>
      <c r="E236" s="7">
        <v>310410</v>
      </c>
      <c r="F236" s="7">
        <v>42745.18</v>
      </c>
      <c r="G236" s="7">
        <v>0</v>
      </c>
      <c r="H236" s="7">
        <v>42745.18</v>
      </c>
      <c r="I236" s="7">
        <v>0</v>
      </c>
      <c r="J236" s="7">
        <v>0</v>
      </c>
      <c r="K236" s="7">
        <f>E236-F236</f>
        <v>267664.82</v>
      </c>
      <c r="L236" s="7">
        <f>D236-F236</f>
        <v>4189481.82</v>
      </c>
      <c r="M236" s="7">
        <f>IF(E236=0,0,(F236/E236)*100)</f>
        <v>13.770555072323701</v>
      </c>
      <c r="N236" s="7">
        <f>D236-H236</f>
        <v>4189481.82</v>
      </c>
      <c r="O236" s="7">
        <f>E236-H236</f>
        <v>267664.82</v>
      </c>
      <c r="P236" s="7">
        <f>IF(E236=0,0,(H236/E236)*100)</f>
        <v>13.770555072323701</v>
      </c>
    </row>
    <row r="237" spans="1:16" x14ac:dyDescent="0.2">
      <c r="A237" s="8" t="s">
        <v>22</v>
      </c>
      <c r="B237" s="3" t="s">
        <v>23</v>
      </c>
      <c r="C237" s="4">
        <v>4232227</v>
      </c>
      <c r="D237" s="4">
        <v>4232227</v>
      </c>
      <c r="E237" s="4">
        <v>310410</v>
      </c>
      <c r="F237" s="4">
        <v>42745.18</v>
      </c>
      <c r="G237" s="4">
        <v>0</v>
      </c>
      <c r="H237" s="4">
        <v>42745.18</v>
      </c>
      <c r="I237" s="4">
        <v>0</v>
      </c>
      <c r="J237" s="4">
        <v>0</v>
      </c>
      <c r="K237" s="4">
        <f>E237-F237</f>
        <v>267664.82</v>
      </c>
      <c r="L237" s="4">
        <f>D237-F237</f>
        <v>4189481.82</v>
      </c>
      <c r="M237" s="4">
        <f>IF(E237=0,0,(F237/E237)*100)</f>
        <v>13.770555072323701</v>
      </c>
      <c r="N237" s="4">
        <f>D237-H237</f>
        <v>4189481.82</v>
      </c>
      <c r="O237" s="4">
        <f>E237-H237</f>
        <v>267664.82</v>
      </c>
      <c r="P237" s="4">
        <f>IF(E237=0,0,(H237/E237)*100)</f>
        <v>13.770555072323701</v>
      </c>
    </row>
    <row r="238" spans="1:16" x14ac:dyDescent="0.2">
      <c r="A238" s="8" t="s">
        <v>24</v>
      </c>
      <c r="B238" s="3" t="s">
        <v>25</v>
      </c>
      <c r="C238" s="4">
        <v>3235960</v>
      </c>
      <c r="D238" s="4">
        <v>3235960</v>
      </c>
      <c r="E238" s="4">
        <v>270840</v>
      </c>
      <c r="F238" s="4">
        <v>41743</v>
      </c>
      <c r="G238" s="4">
        <v>0</v>
      </c>
      <c r="H238" s="4">
        <v>41743</v>
      </c>
      <c r="I238" s="4">
        <v>0</v>
      </c>
      <c r="J238" s="4">
        <v>0</v>
      </c>
      <c r="K238" s="4">
        <f>E238-F238</f>
        <v>229097</v>
      </c>
      <c r="L238" s="4">
        <f>D238-F238</f>
        <v>3194217</v>
      </c>
      <c r="M238" s="4">
        <f>IF(E238=0,0,(F238/E238)*100)</f>
        <v>15.41242061733865</v>
      </c>
      <c r="N238" s="4">
        <f>D238-H238</f>
        <v>3194217</v>
      </c>
      <c r="O238" s="4">
        <f>E238-H238</f>
        <v>229097</v>
      </c>
      <c r="P238" s="4">
        <f>IF(E238=0,0,(H238/E238)*100)</f>
        <v>15.41242061733865</v>
      </c>
    </row>
    <row r="239" spans="1:16" x14ac:dyDescent="0.2">
      <c r="A239" s="8" t="s">
        <v>26</v>
      </c>
      <c r="B239" s="3" t="s">
        <v>27</v>
      </c>
      <c r="C239" s="4">
        <v>2652427</v>
      </c>
      <c r="D239" s="4">
        <v>2652427</v>
      </c>
      <c r="E239" s="4">
        <v>222000</v>
      </c>
      <c r="F239" s="4">
        <v>35253</v>
      </c>
      <c r="G239" s="4">
        <v>0</v>
      </c>
      <c r="H239" s="4">
        <v>35253</v>
      </c>
      <c r="I239" s="4">
        <v>0</v>
      </c>
      <c r="J239" s="4">
        <v>0</v>
      </c>
      <c r="K239" s="4">
        <f>E239-F239</f>
        <v>186747</v>
      </c>
      <c r="L239" s="4">
        <f>D239-F239</f>
        <v>2617174</v>
      </c>
      <c r="M239" s="4">
        <f>IF(E239=0,0,(F239/E239)*100)</f>
        <v>15.87972972972973</v>
      </c>
      <c r="N239" s="4">
        <f>D239-H239</f>
        <v>2617174</v>
      </c>
      <c r="O239" s="4">
        <f>E239-H239</f>
        <v>186747</v>
      </c>
      <c r="P239" s="4">
        <f>IF(E239=0,0,(H239/E239)*100)</f>
        <v>15.87972972972973</v>
      </c>
    </row>
    <row r="240" spans="1:16" x14ac:dyDescent="0.2">
      <c r="A240" s="8" t="s">
        <v>28</v>
      </c>
      <c r="B240" s="3" t="s">
        <v>29</v>
      </c>
      <c r="C240" s="4">
        <v>2652427</v>
      </c>
      <c r="D240" s="4">
        <v>2652427</v>
      </c>
      <c r="E240" s="4">
        <v>222000</v>
      </c>
      <c r="F240" s="4">
        <v>35253</v>
      </c>
      <c r="G240" s="4">
        <v>0</v>
      </c>
      <c r="H240" s="4">
        <v>35253</v>
      </c>
      <c r="I240" s="4">
        <v>0</v>
      </c>
      <c r="J240" s="4">
        <v>0</v>
      </c>
      <c r="K240" s="4">
        <f>E240-F240</f>
        <v>186747</v>
      </c>
      <c r="L240" s="4">
        <f>D240-F240</f>
        <v>2617174</v>
      </c>
      <c r="M240" s="4">
        <f>IF(E240=0,0,(F240/E240)*100)</f>
        <v>15.87972972972973</v>
      </c>
      <c r="N240" s="4">
        <f>D240-H240</f>
        <v>2617174</v>
      </c>
      <c r="O240" s="4">
        <f>E240-H240</f>
        <v>186747</v>
      </c>
      <c r="P240" s="4">
        <f>IF(E240=0,0,(H240/E240)*100)</f>
        <v>15.87972972972973</v>
      </c>
    </row>
    <row r="241" spans="1:16" x14ac:dyDescent="0.2">
      <c r="A241" s="8" t="s">
        <v>30</v>
      </c>
      <c r="B241" s="3" t="s">
        <v>31</v>
      </c>
      <c r="C241" s="4">
        <v>583533</v>
      </c>
      <c r="D241" s="4">
        <v>583533</v>
      </c>
      <c r="E241" s="4">
        <v>48840</v>
      </c>
      <c r="F241" s="4">
        <v>6490</v>
      </c>
      <c r="G241" s="4">
        <v>0</v>
      </c>
      <c r="H241" s="4">
        <v>6490</v>
      </c>
      <c r="I241" s="4">
        <v>0</v>
      </c>
      <c r="J241" s="4">
        <v>0</v>
      </c>
      <c r="K241" s="4">
        <f>E241-F241</f>
        <v>42350</v>
      </c>
      <c r="L241" s="4">
        <f>D241-F241</f>
        <v>577043</v>
      </c>
      <c r="M241" s="4">
        <f>IF(E241=0,0,(F241/E241)*100)</f>
        <v>13.288288288288289</v>
      </c>
      <c r="N241" s="4">
        <f>D241-H241</f>
        <v>577043</v>
      </c>
      <c r="O241" s="4">
        <f>E241-H241</f>
        <v>42350</v>
      </c>
      <c r="P241" s="4">
        <f>IF(E241=0,0,(H241/E241)*100)</f>
        <v>13.288288288288289</v>
      </c>
    </row>
    <row r="242" spans="1:16" x14ac:dyDescent="0.2">
      <c r="A242" s="8" t="s">
        <v>32</v>
      </c>
      <c r="B242" s="3" t="s">
        <v>33</v>
      </c>
      <c r="C242" s="4">
        <v>985397</v>
      </c>
      <c r="D242" s="4">
        <v>985397</v>
      </c>
      <c r="E242" s="4">
        <v>28700</v>
      </c>
      <c r="F242" s="4">
        <v>1002.18</v>
      </c>
      <c r="G242" s="4">
        <v>0</v>
      </c>
      <c r="H242" s="4">
        <v>1002.18</v>
      </c>
      <c r="I242" s="4">
        <v>0</v>
      </c>
      <c r="J242" s="4">
        <v>0</v>
      </c>
      <c r="K242" s="4">
        <f>E242-F242</f>
        <v>27697.82</v>
      </c>
      <c r="L242" s="4">
        <f>D242-F242</f>
        <v>984394.82</v>
      </c>
      <c r="M242" s="4">
        <f>IF(E242=0,0,(F242/E242)*100)</f>
        <v>3.4919163763066203</v>
      </c>
      <c r="N242" s="4">
        <f>D242-H242</f>
        <v>984394.82</v>
      </c>
      <c r="O242" s="4">
        <f>E242-H242</f>
        <v>27697.82</v>
      </c>
      <c r="P242" s="4">
        <f>IF(E242=0,0,(H242/E242)*100)</f>
        <v>3.4919163763066203</v>
      </c>
    </row>
    <row r="243" spans="1:16" x14ac:dyDescent="0.2">
      <c r="A243" s="8" t="s">
        <v>34</v>
      </c>
      <c r="B243" s="3" t="s">
        <v>35</v>
      </c>
      <c r="C243" s="4">
        <v>51193</v>
      </c>
      <c r="D243" s="4">
        <v>51193</v>
      </c>
      <c r="E243" s="4">
        <v>4000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f>E243-F243</f>
        <v>4000</v>
      </c>
      <c r="L243" s="4">
        <f>D243-F243</f>
        <v>51193</v>
      </c>
      <c r="M243" s="4">
        <f>IF(E243=0,0,(F243/E243)*100)</f>
        <v>0</v>
      </c>
      <c r="N243" s="4">
        <f>D243-H243</f>
        <v>51193</v>
      </c>
      <c r="O243" s="4">
        <f>E243-H243</f>
        <v>4000</v>
      </c>
      <c r="P243" s="4">
        <f>IF(E243=0,0,(H243/E243)*100)</f>
        <v>0</v>
      </c>
    </row>
    <row r="244" spans="1:16" x14ac:dyDescent="0.2">
      <c r="A244" s="8" t="s">
        <v>36</v>
      </c>
      <c r="B244" s="3" t="s">
        <v>37</v>
      </c>
      <c r="C244" s="4">
        <v>82380</v>
      </c>
      <c r="D244" s="4">
        <v>82380</v>
      </c>
      <c r="E244" s="4">
        <v>4200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f>E244-F244</f>
        <v>4200</v>
      </c>
      <c r="L244" s="4">
        <f>D244-F244</f>
        <v>82380</v>
      </c>
      <c r="M244" s="4">
        <f>IF(E244=0,0,(F244/E244)*100)</f>
        <v>0</v>
      </c>
      <c r="N244" s="4">
        <f>D244-H244</f>
        <v>82380</v>
      </c>
      <c r="O244" s="4">
        <f>E244-H244</f>
        <v>4200</v>
      </c>
      <c r="P244" s="4">
        <f>IF(E244=0,0,(H244/E244)*100)</f>
        <v>0</v>
      </c>
    </row>
    <row r="245" spans="1:16" x14ac:dyDescent="0.2">
      <c r="A245" s="8" t="s">
        <v>38</v>
      </c>
      <c r="B245" s="3" t="s">
        <v>39</v>
      </c>
      <c r="C245" s="4">
        <v>5200</v>
      </c>
      <c r="D245" s="4">
        <v>5200</v>
      </c>
      <c r="E245" s="4">
        <v>1000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f>E245-F245</f>
        <v>1000</v>
      </c>
      <c r="L245" s="4">
        <f>D245-F245</f>
        <v>5200</v>
      </c>
      <c r="M245" s="4">
        <f>IF(E245=0,0,(F245/E245)*100)</f>
        <v>0</v>
      </c>
      <c r="N245" s="4">
        <f>D245-H245</f>
        <v>5200</v>
      </c>
      <c r="O245" s="4">
        <f>E245-H245</f>
        <v>1000</v>
      </c>
      <c r="P245" s="4">
        <f>IF(E245=0,0,(H245/E245)*100)</f>
        <v>0</v>
      </c>
    </row>
    <row r="246" spans="1:16" x14ac:dyDescent="0.2">
      <c r="A246" s="8" t="s">
        <v>40</v>
      </c>
      <c r="B246" s="3" t="s">
        <v>41</v>
      </c>
      <c r="C246" s="4">
        <v>841732</v>
      </c>
      <c r="D246" s="4">
        <v>841732</v>
      </c>
      <c r="E246" s="4">
        <v>19500</v>
      </c>
      <c r="F246" s="4">
        <v>1002.18</v>
      </c>
      <c r="G246" s="4">
        <v>0</v>
      </c>
      <c r="H246" s="4">
        <v>1002.18</v>
      </c>
      <c r="I246" s="4">
        <v>0</v>
      </c>
      <c r="J246" s="4">
        <v>0</v>
      </c>
      <c r="K246" s="4">
        <f>E246-F246</f>
        <v>18497.82</v>
      </c>
      <c r="L246" s="4">
        <f>D246-F246</f>
        <v>840729.82</v>
      </c>
      <c r="M246" s="4">
        <f>IF(E246=0,0,(F246/E246)*100)</f>
        <v>5.139384615384615</v>
      </c>
      <c r="N246" s="4">
        <f>D246-H246</f>
        <v>840729.82</v>
      </c>
      <c r="O246" s="4">
        <f>E246-H246</f>
        <v>18497.82</v>
      </c>
      <c r="P246" s="4">
        <f>IF(E246=0,0,(H246/E246)*100)</f>
        <v>5.139384615384615</v>
      </c>
    </row>
    <row r="247" spans="1:16" x14ac:dyDescent="0.2">
      <c r="A247" s="8" t="s">
        <v>42</v>
      </c>
      <c r="B247" s="3" t="s">
        <v>43</v>
      </c>
      <c r="C247" s="4">
        <v>5000</v>
      </c>
      <c r="D247" s="4">
        <v>5000</v>
      </c>
      <c r="E247" s="4">
        <v>500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f>E247-F247</f>
        <v>500</v>
      </c>
      <c r="L247" s="4">
        <f>D247-F247</f>
        <v>5000</v>
      </c>
      <c r="M247" s="4">
        <f>IF(E247=0,0,(F247/E247)*100)</f>
        <v>0</v>
      </c>
      <c r="N247" s="4">
        <f>D247-H247</f>
        <v>5000</v>
      </c>
      <c r="O247" s="4">
        <f>E247-H247</f>
        <v>500</v>
      </c>
      <c r="P247" s="4">
        <f>IF(E247=0,0,(H247/E247)*100)</f>
        <v>0</v>
      </c>
    </row>
    <row r="248" spans="1:16" x14ac:dyDescent="0.2">
      <c r="A248" s="8" t="s">
        <v>44</v>
      </c>
      <c r="B248" s="3" t="s">
        <v>45</v>
      </c>
      <c r="C248" s="4">
        <v>122432</v>
      </c>
      <c r="D248" s="4">
        <v>122432</v>
      </c>
      <c r="E248" s="4">
        <v>19000</v>
      </c>
      <c r="F248" s="4">
        <v>1002.18</v>
      </c>
      <c r="G248" s="4">
        <v>0</v>
      </c>
      <c r="H248" s="4">
        <v>1002.18</v>
      </c>
      <c r="I248" s="4">
        <v>0</v>
      </c>
      <c r="J248" s="4">
        <v>0</v>
      </c>
      <c r="K248" s="4">
        <f>E248-F248</f>
        <v>17997.82</v>
      </c>
      <c r="L248" s="4">
        <f>D248-F248</f>
        <v>121429.82</v>
      </c>
      <c r="M248" s="4">
        <f>IF(E248=0,0,(F248/E248)*100)</f>
        <v>5.2746315789473686</v>
      </c>
      <c r="N248" s="4">
        <f>D248-H248</f>
        <v>121429.82</v>
      </c>
      <c r="O248" s="4">
        <f>E248-H248</f>
        <v>17997.82</v>
      </c>
      <c r="P248" s="4">
        <f>IF(E248=0,0,(H248/E248)*100)</f>
        <v>5.2746315789473686</v>
      </c>
    </row>
    <row r="249" spans="1:16" x14ac:dyDescent="0.2">
      <c r="A249" s="8" t="s">
        <v>46</v>
      </c>
      <c r="B249" s="3" t="s">
        <v>47</v>
      </c>
      <c r="C249" s="4">
        <v>714300</v>
      </c>
      <c r="D249" s="4">
        <v>714300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f>E249-F249</f>
        <v>0</v>
      </c>
      <c r="L249" s="4">
        <f>D249-F249</f>
        <v>714300</v>
      </c>
      <c r="M249" s="4">
        <f>IF(E249=0,0,(F249/E249)*100)</f>
        <v>0</v>
      </c>
      <c r="N249" s="4">
        <f>D249-H249</f>
        <v>714300</v>
      </c>
      <c r="O249" s="4">
        <f>E249-H249</f>
        <v>0</v>
      </c>
      <c r="P249" s="4">
        <f>IF(E249=0,0,(H249/E249)*100)</f>
        <v>0</v>
      </c>
    </row>
    <row r="250" spans="1:16" x14ac:dyDescent="0.2">
      <c r="A250" s="8" t="s">
        <v>48</v>
      </c>
      <c r="B250" s="3" t="s">
        <v>49</v>
      </c>
      <c r="C250" s="4">
        <v>4892</v>
      </c>
      <c r="D250" s="4">
        <v>4892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f>E250-F250</f>
        <v>0</v>
      </c>
      <c r="L250" s="4">
        <f>D250-F250</f>
        <v>4892</v>
      </c>
      <c r="M250" s="4">
        <f>IF(E250=0,0,(F250/E250)*100)</f>
        <v>0</v>
      </c>
      <c r="N250" s="4">
        <f>D250-H250</f>
        <v>4892</v>
      </c>
      <c r="O250" s="4">
        <f>E250-H250</f>
        <v>0</v>
      </c>
      <c r="P250" s="4">
        <f>IF(E250=0,0,(H250/E250)*100)</f>
        <v>0</v>
      </c>
    </row>
    <row r="251" spans="1:16" x14ac:dyDescent="0.2">
      <c r="A251" s="8" t="s">
        <v>50</v>
      </c>
      <c r="B251" s="3" t="s">
        <v>51</v>
      </c>
      <c r="C251" s="4">
        <v>4892</v>
      </c>
      <c r="D251" s="4">
        <v>4892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f>E251-F251</f>
        <v>0</v>
      </c>
      <c r="L251" s="4">
        <f>D251-F251</f>
        <v>4892</v>
      </c>
      <c r="M251" s="4">
        <f>IF(E251=0,0,(F251/E251)*100)</f>
        <v>0</v>
      </c>
      <c r="N251" s="4">
        <f>D251-H251</f>
        <v>4892</v>
      </c>
      <c r="O251" s="4">
        <f>E251-H251</f>
        <v>0</v>
      </c>
      <c r="P251" s="4">
        <f>IF(E251=0,0,(H251/E251)*100)</f>
        <v>0</v>
      </c>
    </row>
    <row r="252" spans="1:16" x14ac:dyDescent="0.2">
      <c r="A252" s="8" t="s">
        <v>52</v>
      </c>
      <c r="B252" s="3" t="s">
        <v>53</v>
      </c>
      <c r="C252" s="4">
        <v>10870</v>
      </c>
      <c r="D252" s="4">
        <v>10870</v>
      </c>
      <c r="E252" s="4">
        <v>10870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f>E252-F252</f>
        <v>10870</v>
      </c>
      <c r="L252" s="4">
        <f>D252-F252</f>
        <v>10870</v>
      </c>
      <c r="M252" s="4">
        <f>IF(E252=0,0,(F252/E252)*100)</f>
        <v>0</v>
      </c>
      <c r="N252" s="4">
        <f>D252-H252</f>
        <v>10870</v>
      </c>
      <c r="O252" s="4">
        <f>E252-H252</f>
        <v>10870</v>
      </c>
      <c r="P252" s="4">
        <f>IF(E252=0,0,(H252/E252)*100)</f>
        <v>0</v>
      </c>
    </row>
    <row r="253" spans="1:16" x14ac:dyDescent="0.2">
      <c r="A253" s="5" t="s">
        <v>102</v>
      </c>
      <c r="B253" s="6" t="s">
        <v>103</v>
      </c>
      <c r="C253" s="7">
        <v>524271</v>
      </c>
      <c r="D253" s="7">
        <v>524271</v>
      </c>
      <c r="E253" s="7">
        <v>43140</v>
      </c>
      <c r="F253" s="7">
        <v>19810</v>
      </c>
      <c r="G253" s="7">
        <v>0</v>
      </c>
      <c r="H253" s="7">
        <v>19810</v>
      </c>
      <c r="I253" s="7">
        <v>0</v>
      </c>
      <c r="J253" s="7">
        <v>0</v>
      </c>
      <c r="K253" s="7">
        <f>E253-F253</f>
        <v>23330</v>
      </c>
      <c r="L253" s="7">
        <f>D253-F253</f>
        <v>504461</v>
      </c>
      <c r="M253" s="7">
        <f>IF(E253=0,0,(F253/E253)*100)</f>
        <v>45.920259619842376</v>
      </c>
      <c r="N253" s="7">
        <f>D253-H253</f>
        <v>504461</v>
      </c>
      <c r="O253" s="7">
        <f>E253-H253</f>
        <v>23330</v>
      </c>
      <c r="P253" s="7">
        <f>IF(E253=0,0,(H253/E253)*100)</f>
        <v>45.920259619842376</v>
      </c>
    </row>
    <row r="254" spans="1:16" x14ac:dyDescent="0.2">
      <c r="A254" s="8" t="s">
        <v>22</v>
      </c>
      <c r="B254" s="3" t="s">
        <v>23</v>
      </c>
      <c r="C254" s="4">
        <v>524271</v>
      </c>
      <c r="D254" s="4">
        <v>524271</v>
      </c>
      <c r="E254" s="4">
        <v>43140</v>
      </c>
      <c r="F254" s="4">
        <v>19810</v>
      </c>
      <c r="G254" s="4">
        <v>0</v>
      </c>
      <c r="H254" s="4">
        <v>19810</v>
      </c>
      <c r="I254" s="4">
        <v>0</v>
      </c>
      <c r="J254" s="4">
        <v>0</v>
      </c>
      <c r="K254" s="4">
        <f>E254-F254</f>
        <v>23330</v>
      </c>
      <c r="L254" s="4">
        <f>D254-F254</f>
        <v>504461</v>
      </c>
      <c r="M254" s="4">
        <f>IF(E254=0,0,(F254/E254)*100)</f>
        <v>45.920259619842376</v>
      </c>
      <c r="N254" s="4">
        <f>D254-H254</f>
        <v>504461</v>
      </c>
      <c r="O254" s="4">
        <f>E254-H254</f>
        <v>23330</v>
      </c>
      <c r="P254" s="4">
        <f>IF(E254=0,0,(H254/E254)*100)</f>
        <v>45.920259619842376</v>
      </c>
    </row>
    <row r="255" spans="1:16" x14ac:dyDescent="0.2">
      <c r="A255" s="8" t="s">
        <v>24</v>
      </c>
      <c r="B255" s="3" t="s">
        <v>25</v>
      </c>
      <c r="C255" s="4">
        <v>498791</v>
      </c>
      <c r="D255" s="4">
        <v>498791</v>
      </c>
      <c r="E255" s="4">
        <v>39040</v>
      </c>
      <c r="F255" s="4">
        <v>19810</v>
      </c>
      <c r="G255" s="4">
        <v>0</v>
      </c>
      <c r="H255" s="4">
        <v>19810</v>
      </c>
      <c r="I255" s="4">
        <v>0</v>
      </c>
      <c r="J255" s="4">
        <v>0</v>
      </c>
      <c r="K255" s="4">
        <f>E255-F255</f>
        <v>19230</v>
      </c>
      <c r="L255" s="4">
        <f>D255-F255</f>
        <v>478981</v>
      </c>
      <c r="M255" s="4">
        <f>IF(E255=0,0,(F255/E255)*100)</f>
        <v>50.742827868852459</v>
      </c>
      <c r="N255" s="4">
        <f>D255-H255</f>
        <v>478981</v>
      </c>
      <c r="O255" s="4">
        <f>E255-H255</f>
        <v>19230</v>
      </c>
      <c r="P255" s="4">
        <f>IF(E255=0,0,(H255/E255)*100)</f>
        <v>50.742827868852459</v>
      </c>
    </row>
    <row r="256" spans="1:16" x14ac:dyDescent="0.2">
      <c r="A256" s="8" t="s">
        <v>26</v>
      </c>
      <c r="B256" s="3" t="s">
        <v>27</v>
      </c>
      <c r="C256" s="4">
        <v>408845</v>
      </c>
      <c r="D256" s="4">
        <v>408845</v>
      </c>
      <c r="E256" s="4">
        <v>32000</v>
      </c>
      <c r="F256" s="4">
        <v>16730</v>
      </c>
      <c r="G256" s="4">
        <v>0</v>
      </c>
      <c r="H256" s="4">
        <v>16730</v>
      </c>
      <c r="I256" s="4">
        <v>0</v>
      </c>
      <c r="J256" s="4">
        <v>0</v>
      </c>
      <c r="K256" s="4">
        <f>E256-F256</f>
        <v>15270</v>
      </c>
      <c r="L256" s="4">
        <f>D256-F256</f>
        <v>392115</v>
      </c>
      <c r="M256" s="4">
        <f>IF(E256=0,0,(F256/E256)*100)</f>
        <v>52.28125</v>
      </c>
      <c r="N256" s="4">
        <f>D256-H256</f>
        <v>392115</v>
      </c>
      <c r="O256" s="4">
        <f>E256-H256</f>
        <v>15270</v>
      </c>
      <c r="P256" s="4">
        <f>IF(E256=0,0,(H256/E256)*100)</f>
        <v>52.28125</v>
      </c>
    </row>
    <row r="257" spans="1:16" x14ac:dyDescent="0.2">
      <c r="A257" s="8" t="s">
        <v>28</v>
      </c>
      <c r="B257" s="3" t="s">
        <v>29</v>
      </c>
      <c r="C257" s="4">
        <v>408845</v>
      </c>
      <c r="D257" s="4">
        <v>408845</v>
      </c>
      <c r="E257" s="4">
        <v>32000</v>
      </c>
      <c r="F257" s="4">
        <v>16730</v>
      </c>
      <c r="G257" s="4">
        <v>0</v>
      </c>
      <c r="H257" s="4">
        <v>16730</v>
      </c>
      <c r="I257" s="4">
        <v>0</v>
      </c>
      <c r="J257" s="4">
        <v>0</v>
      </c>
      <c r="K257" s="4">
        <f>E257-F257</f>
        <v>15270</v>
      </c>
      <c r="L257" s="4">
        <f>D257-F257</f>
        <v>392115</v>
      </c>
      <c r="M257" s="4">
        <f>IF(E257=0,0,(F257/E257)*100)</f>
        <v>52.28125</v>
      </c>
      <c r="N257" s="4">
        <f>D257-H257</f>
        <v>392115</v>
      </c>
      <c r="O257" s="4">
        <f>E257-H257</f>
        <v>15270</v>
      </c>
      <c r="P257" s="4">
        <f>IF(E257=0,0,(H257/E257)*100)</f>
        <v>52.28125</v>
      </c>
    </row>
    <row r="258" spans="1:16" x14ac:dyDescent="0.2">
      <c r="A258" s="8" t="s">
        <v>30</v>
      </c>
      <c r="B258" s="3" t="s">
        <v>31</v>
      </c>
      <c r="C258" s="4">
        <v>89946</v>
      </c>
      <c r="D258" s="4">
        <v>89946</v>
      </c>
      <c r="E258" s="4">
        <v>7040</v>
      </c>
      <c r="F258" s="4">
        <v>3080</v>
      </c>
      <c r="G258" s="4">
        <v>0</v>
      </c>
      <c r="H258" s="4">
        <v>3080</v>
      </c>
      <c r="I258" s="4">
        <v>0</v>
      </c>
      <c r="J258" s="4">
        <v>0</v>
      </c>
      <c r="K258" s="4">
        <f>E258-F258</f>
        <v>3960</v>
      </c>
      <c r="L258" s="4">
        <f>D258-F258</f>
        <v>86866</v>
      </c>
      <c r="M258" s="4">
        <f>IF(E258=0,0,(F258/E258)*100)</f>
        <v>43.75</v>
      </c>
      <c r="N258" s="4">
        <f>D258-H258</f>
        <v>86866</v>
      </c>
      <c r="O258" s="4">
        <f>E258-H258</f>
        <v>3960</v>
      </c>
      <c r="P258" s="4">
        <f>IF(E258=0,0,(H258/E258)*100)</f>
        <v>43.75</v>
      </c>
    </row>
    <row r="259" spans="1:16" x14ac:dyDescent="0.2">
      <c r="A259" s="8" t="s">
        <v>32</v>
      </c>
      <c r="B259" s="3" t="s">
        <v>33</v>
      </c>
      <c r="C259" s="4">
        <v>24880</v>
      </c>
      <c r="D259" s="4">
        <v>24880</v>
      </c>
      <c r="E259" s="4">
        <v>3500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f>E259-F259</f>
        <v>3500</v>
      </c>
      <c r="L259" s="4">
        <f>D259-F259</f>
        <v>24880</v>
      </c>
      <c r="M259" s="4">
        <f>IF(E259=0,0,(F259/E259)*100)</f>
        <v>0</v>
      </c>
      <c r="N259" s="4">
        <f>D259-H259</f>
        <v>24880</v>
      </c>
      <c r="O259" s="4">
        <f>E259-H259</f>
        <v>3500</v>
      </c>
      <c r="P259" s="4">
        <f>IF(E259=0,0,(H259/E259)*100)</f>
        <v>0</v>
      </c>
    </row>
    <row r="260" spans="1:16" x14ac:dyDescent="0.2">
      <c r="A260" s="8" t="s">
        <v>34</v>
      </c>
      <c r="B260" s="3" t="s">
        <v>35</v>
      </c>
      <c r="C260" s="4">
        <v>7800</v>
      </c>
      <c r="D260" s="4">
        <v>7800</v>
      </c>
      <c r="E260" s="4">
        <v>1000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f>E260-F260</f>
        <v>1000</v>
      </c>
      <c r="L260" s="4">
        <f>D260-F260</f>
        <v>7800</v>
      </c>
      <c r="M260" s="4">
        <f>IF(E260=0,0,(F260/E260)*100)</f>
        <v>0</v>
      </c>
      <c r="N260" s="4">
        <f>D260-H260</f>
        <v>7800</v>
      </c>
      <c r="O260" s="4">
        <f>E260-H260</f>
        <v>1000</v>
      </c>
      <c r="P260" s="4">
        <f>IF(E260=0,0,(H260/E260)*100)</f>
        <v>0</v>
      </c>
    </row>
    <row r="261" spans="1:16" x14ac:dyDescent="0.2">
      <c r="A261" s="8" t="s">
        <v>36</v>
      </c>
      <c r="B261" s="3" t="s">
        <v>37</v>
      </c>
      <c r="C261" s="4">
        <v>13080</v>
      </c>
      <c r="D261" s="4">
        <v>13080</v>
      </c>
      <c r="E261" s="4">
        <v>2000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f>E261-F261</f>
        <v>2000</v>
      </c>
      <c r="L261" s="4">
        <f>D261-F261</f>
        <v>13080</v>
      </c>
      <c r="M261" s="4">
        <f>IF(E261=0,0,(F261/E261)*100)</f>
        <v>0</v>
      </c>
      <c r="N261" s="4">
        <f>D261-H261</f>
        <v>13080</v>
      </c>
      <c r="O261" s="4">
        <f>E261-H261</f>
        <v>2000</v>
      </c>
      <c r="P261" s="4">
        <f>IF(E261=0,0,(H261/E261)*100)</f>
        <v>0</v>
      </c>
    </row>
    <row r="262" spans="1:16" x14ac:dyDescent="0.2">
      <c r="A262" s="8" t="s">
        <v>38</v>
      </c>
      <c r="B262" s="3" t="s">
        <v>39</v>
      </c>
      <c r="C262" s="4">
        <v>4000</v>
      </c>
      <c r="D262" s="4">
        <v>4000</v>
      </c>
      <c r="E262" s="4">
        <v>500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f>E262-F262</f>
        <v>500</v>
      </c>
      <c r="L262" s="4">
        <f>D262-F262</f>
        <v>4000</v>
      </c>
      <c r="M262" s="4">
        <f>IF(E262=0,0,(F262/E262)*100)</f>
        <v>0</v>
      </c>
      <c r="N262" s="4">
        <f>D262-H262</f>
        <v>4000</v>
      </c>
      <c r="O262" s="4">
        <f>E262-H262</f>
        <v>500</v>
      </c>
      <c r="P262" s="4">
        <f>IF(E262=0,0,(H262/E262)*100)</f>
        <v>0</v>
      </c>
    </row>
    <row r="263" spans="1:16" x14ac:dyDescent="0.2">
      <c r="A263" s="8" t="s">
        <v>52</v>
      </c>
      <c r="B263" s="3" t="s">
        <v>53</v>
      </c>
      <c r="C263" s="4">
        <v>600</v>
      </c>
      <c r="D263" s="4">
        <v>600</v>
      </c>
      <c r="E263" s="4">
        <v>600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f>E263-F263</f>
        <v>600</v>
      </c>
      <c r="L263" s="4">
        <f>D263-F263</f>
        <v>600</v>
      </c>
      <c r="M263" s="4">
        <f>IF(E263=0,0,(F263/E263)*100)</f>
        <v>0</v>
      </c>
      <c r="N263" s="4">
        <f>D263-H263</f>
        <v>600</v>
      </c>
      <c r="O263" s="4">
        <f>E263-H263</f>
        <v>600</v>
      </c>
      <c r="P263" s="4">
        <f>IF(E263=0,0,(H263/E263)*100)</f>
        <v>0</v>
      </c>
    </row>
    <row r="264" spans="1:16" x14ac:dyDescent="0.2">
      <c r="A264" s="5" t="s">
        <v>104</v>
      </c>
      <c r="B264" s="6" t="s">
        <v>105</v>
      </c>
      <c r="C264" s="7">
        <v>39620</v>
      </c>
      <c r="D264" s="7">
        <v>39620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f>E264-F264</f>
        <v>0</v>
      </c>
      <c r="L264" s="7">
        <f>D264-F264</f>
        <v>39620</v>
      </c>
      <c r="M264" s="7">
        <f>IF(E264=0,0,(F264/E264)*100)</f>
        <v>0</v>
      </c>
      <c r="N264" s="7">
        <f>D264-H264</f>
        <v>39620</v>
      </c>
      <c r="O264" s="7">
        <f>E264-H264</f>
        <v>0</v>
      </c>
      <c r="P264" s="7">
        <f>IF(E264=0,0,(H264/E264)*100)</f>
        <v>0</v>
      </c>
    </row>
    <row r="265" spans="1:16" x14ac:dyDescent="0.2">
      <c r="A265" s="8" t="s">
        <v>22</v>
      </c>
      <c r="B265" s="3" t="s">
        <v>23</v>
      </c>
      <c r="C265" s="4">
        <v>39620</v>
      </c>
      <c r="D265" s="4">
        <v>39620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f>E265-F265</f>
        <v>0</v>
      </c>
      <c r="L265" s="4">
        <f>D265-F265</f>
        <v>39620</v>
      </c>
      <c r="M265" s="4">
        <f>IF(E265=0,0,(F265/E265)*100)</f>
        <v>0</v>
      </c>
      <c r="N265" s="4">
        <f>D265-H265</f>
        <v>39620</v>
      </c>
      <c r="O265" s="4">
        <f>E265-H265</f>
        <v>0</v>
      </c>
      <c r="P265" s="4">
        <f>IF(E265=0,0,(H265/E265)*100)</f>
        <v>0</v>
      </c>
    </row>
    <row r="266" spans="1:16" x14ac:dyDescent="0.2">
      <c r="A266" s="8" t="s">
        <v>32</v>
      </c>
      <c r="B266" s="3" t="s">
        <v>33</v>
      </c>
      <c r="C266" s="4">
        <v>39620</v>
      </c>
      <c r="D266" s="4">
        <v>39620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f>E266-F266</f>
        <v>0</v>
      </c>
      <c r="L266" s="4">
        <f>D266-F266</f>
        <v>39620</v>
      </c>
      <c r="M266" s="4">
        <f>IF(E266=0,0,(F266/E266)*100)</f>
        <v>0</v>
      </c>
      <c r="N266" s="4">
        <f>D266-H266</f>
        <v>39620</v>
      </c>
      <c r="O266" s="4">
        <f>E266-H266</f>
        <v>0</v>
      </c>
      <c r="P266" s="4">
        <f>IF(E266=0,0,(H266/E266)*100)</f>
        <v>0</v>
      </c>
    </row>
    <row r="267" spans="1:16" x14ac:dyDescent="0.2">
      <c r="A267" s="8" t="s">
        <v>34</v>
      </c>
      <c r="B267" s="3" t="s">
        <v>35</v>
      </c>
      <c r="C267" s="4">
        <v>30500</v>
      </c>
      <c r="D267" s="4">
        <v>30500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f>E267-F267</f>
        <v>0</v>
      </c>
      <c r="L267" s="4">
        <f>D267-F267</f>
        <v>30500</v>
      </c>
      <c r="M267" s="4">
        <f>IF(E267=0,0,(F267/E267)*100)</f>
        <v>0</v>
      </c>
      <c r="N267" s="4">
        <f>D267-H267</f>
        <v>30500</v>
      </c>
      <c r="O267" s="4">
        <f>E267-H267</f>
        <v>0</v>
      </c>
      <c r="P267" s="4">
        <f>IF(E267=0,0,(H267/E267)*100)</f>
        <v>0</v>
      </c>
    </row>
    <row r="268" spans="1:16" x14ac:dyDescent="0.2">
      <c r="A268" s="8" t="s">
        <v>36</v>
      </c>
      <c r="B268" s="3" t="s">
        <v>37</v>
      </c>
      <c r="C268" s="4">
        <v>5000</v>
      </c>
      <c r="D268" s="4">
        <v>5000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f>E268-F268</f>
        <v>0</v>
      </c>
      <c r="L268" s="4">
        <f>D268-F268</f>
        <v>5000</v>
      </c>
      <c r="M268" s="4">
        <f>IF(E268=0,0,(F268/E268)*100)</f>
        <v>0</v>
      </c>
      <c r="N268" s="4">
        <f>D268-H268</f>
        <v>5000</v>
      </c>
      <c r="O268" s="4">
        <f>E268-H268</f>
        <v>0</v>
      </c>
      <c r="P268" s="4">
        <f>IF(E268=0,0,(H268/E268)*100)</f>
        <v>0</v>
      </c>
    </row>
    <row r="269" spans="1:16" x14ac:dyDescent="0.2">
      <c r="A269" s="8" t="s">
        <v>38</v>
      </c>
      <c r="B269" s="3" t="s">
        <v>39</v>
      </c>
      <c r="C269" s="4">
        <v>4120</v>
      </c>
      <c r="D269" s="4">
        <v>4120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f>E269-F269</f>
        <v>0</v>
      </c>
      <c r="L269" s="4">
        <f>D269-F269</f>
        <v>4120</v>
      </c>
      <c r="M269" s="4">
        <f>IF(E269=0,0,(F269/E269)*100)</f>
        <v>0</v>
      </c>
      <c r="N269" s="4">
        <f>D269-H269</f>
        <v>4120</v>
      </c>
      <c r="O269" s="4">
        <f>E269-H269</f>
        <v>0</v>
      </c>
      <c r="P269" s="4">
        <f>IF(E269=0,0,(H269/E269)*100)</f>
        <v>0</v>
      </c>
    </row>
    <row r="270" spans="1:16" x14ac:dyDescent="0.2">
      <c r="A270" s="5" t="s">
        <v>106</v>
      </c>
      <c r="B270" s="6" t="s">
        <v>107</v>
      </c>
      <c r="C270" s="7">
        <v>400000</v>
      </c>
      <c r="D270" s="7">
        <v>400000</v>
      </c>
      <c r="E270" s="7">
        <v>34800</v>
      </c>
      <c r="F270" s="7">
        <v>4000</v>
      </c>
      <c r="G270" s="7">
        <v>0</v>
      </c>
      <c r="H270" s="7">
        <v>4000</v>
      </c>
      <c r="I270" s="7">
        <v>0</v>
      </c>
      <c r="J270" s="7">
        <v>0</v>
      </c>
      <c r="K270" s="7">
        <f>E270-F270</f>
        <v>30800</v>
      </c>
      <c r="L270" s="7">
        <f>D270-F270</f>
        <v>396000</v>
      </c>
      <c r="M270" s="7">
        <f>IF(E270=0,0,(F270/E270)*100)</f>
        <v>11.494252873563218</v>
      </c>
      <c r="N270" s="7">
        <f>D270-H270</f>
        <v>396000</v>
      </c>
      <c r="O270" s="7">
        <f>E270-H270</f>
        <v>30800</v>
      </c>
      <c r="P270" s="7">
        <f>IF(E270=0,0,(H270/E270)*100)</f>
        <v>11.494252873563218</v>
      </c>
    </row>
    <row r="271" spans="1:16" x14ac:dyDescent="0.2">
      <c r="A271" s="8" t="s">
        <v>22</v>
      </c>
      <c r="B271" s="3" t="s">
        <v>23</v>
      </c>
      <c r="C271" s="4">
        <v>400000</v>
      </c>
      <c r="D271" s="4">
        <v>400000</v>
      </c>
      <c r="E271" s="4">
        <v>34800</v>
      </c>
      <c r="F271" s="4">
        <v>4000</v>
      </c>
      <c r="G271" s="4">
        <v>0</v>
      </c>
      <c r="H271" s="4">
        <v>4000</v>
      </c>
      <c r="I271" s="4">
        <v>0</v>
      </c>
      <c r="J271" s="4">
        <v>0</v>
      </c>
      <c r="K271" s="4">
        <f>E271-F271</f>
        <v>30800</v>
      </c>
      <c r="L271" s="4">
        <f>D271-F271</f>
        <v>396000</v>
      </c>
      <c r="M271" s="4">
        <f>IF(E271=0,0,(F271/E271)*100)</f>
        <v>11.494252873563218</v>
      </c>
      <c r="N271" s="4">
        <f>D271-H271</f>
        <v>396000</v>
      </c>
      <c r="O271" s="4">
        <f>E271-H271</f>
        <v>30800</v>
      </c>
      <c r="P271" s="4">
        <f>IF(E271=0,0,(H271/E271)*100)</f>
        <v>11.494252873563218</v>
      </c>
    </row>
    <row r="272" spans="1:16" x14ac:dyDescent="0.2">
      <c r="A272" s="8" t="s">
        <v>32</v>
      </c>
      <c r="B272" s="3" t="s">
        <v>33</v>
      </c>
      <c r="C272" s="4">
        <v>380000</v>
      </c>
      <c r="D272" s="4">
        <v>380000</v>
      </c>
      <c r="E272" s="4">
        <v>34800</v>
      </c>
      <c r="F272" s="4">
        <v>4000</v>
      </c>
      <c r="G272" s="4">
        <v>0</v>
      </c>
      <c r="H272" s="4">
        <v>4000</v>
      </c>
      <c r="I272" s="4">
        <v>0</v>
      </c>
      <c r="J272" s="4">
        <v>0</v>
      </c>
      <c r="K272" s="4">
        <f>E272-F272</f>
        <v>30800</v>
      </c>
      <c r="L272" s="4">
        <f>D272-F272</f>
        <v>376000</v>
      </c>
      <c r="M272" s="4">
        <f>IF(E272=0,0,(F272/E272)*100)</f>
        <v>11.494252873563218</v>
      </c>
      <c r="N272" s="4">
        <f>D272-H272</f>
        <v>376000</v>
      </c>
      <c r="O272" s="4">
        <f>E272-H272</f>
        <v>30800</v>
      </c>
      <c r="P272" s="4">
        <f>IF(E272=0,0,(H272/E272)*100)</f>
        <v>11.494252873563218</v>
      </c>
    </row>
    <row r="273" spans="1:16" x14ac:dyDescent="0.2">
      <c r="A273" s="8" t="s">
        <v>34</v>
      </c>
      <c r="B273" s="3" t="s">
        <v>35</v>
      </c>
      <c r="C273" s="4">
        <v>30000</v>
      </c>
      <c r="D273" s="4">
        <v>30000</v>
      </c>
      <c r="E273" s="4">
        <v>3800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3800</v>
      </c>
      <c r="L273" s="4">
        <f>D273-F273</f>
        <v>30000</v>
      </c>
      <c r="M273" s="4">
        <f>IF(E273=0,0,(F273/E273)*100)</f>
        <v>0</v>
      </c>
      <c r="N273" s="4">
        <f>D273-H273</f>
        <v>30000</v>
      </c>
      <c r="O273" s="4">
        <f>E273-H273</f>
        <v>3800</v>
      </c>
      <c r="P273" s="4">
        <f>IF(E273=0,0,(H273/E273)*100)</f>
        <v>0</v>
      </c>
    </row>
    <row r="274" spans="1:16" x14ac:dyDescent="0.2">
      <c r="A274" s="8" t="s">
        <v>36</v>
      </c>
      <c r="B274" s="3" t="s">
        <v>37</v>
      </c>
      <c r="C274" s="4">
        <v>350000</v>
      </c>
      <c r="D274" s="4">
        <v>350000</v>
      </c>
      <c r="E274" s="4">
        <v>31000</v>
      </c>
      <c r="F274" s="4">
        <v>4000</v>
      </c>
      <c r="G274" s="4">
        <v>0</v>
      </c>
      <c r="H274" s="4">
        <v>4000</v>
      </c>
      <c r="I274" s="4">
        <v>0</v>
      </c>
      <c r="J274" s="4">
        <v>0</v>
      </c>
      <c r="K274" s="4">
        <f>E274-F274</f>
        <v>27000</v>
      </c>
      <c r="L274" s="4">
        <f>D274-F274</f>
        <v>346000</v>
      </c>
      <c r="M274" s="4">
        <f>IF(E274=0,0,(F274/E274)*100)</f>
        <v>12.903225806451612</v>
      </c>
      <c r="N274" s="4">
        <f>D274-H274</f>
        <v>346000</v>
      </c>
      <c r="O274" s="4">
        <f>E274-H274</f>
        <v>27000</v>
      </c>
      <c r="P274" s="4">
        <f>IF(E274=0,0,(H274/E274)*100)</f>
        <v>12.903225806451612</v>
      </c>
    </row>
    <row r="275" spans="1:16" x14ac:dyDescent="0.2">
      <c r="A275" s="8" t="s">
        <v>52</v>
      </c>
      <c r="B275" s="3" t="s">
        <v>53</v>
      </c>
      <c r="C275" s="4">
        <v>20000</v>
      </c>
      <c r="D275" s="4">
        <v>20000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f>E275-F275</f>
        <v>0</v>
      </c>
      <c r="L275" s="4">
        <f>D275-F275</f>
        <v>20000</v>
      </c>
      <c r="M275" s="4">
        <f>IF(E275=0,0,(F275/E275)*100)</f>
        <v>0</v>
      </c>
      <c r="N275" s="4">
        <f>D275-H275</f>
        <v>20000</v>
      </c>
      <c r="O275" s="4">
        <f>E275-H275</f>
        <v>0</v>
      </c>
      <c r="P275" s="4">
        <f>IF(E275=0,0,(H275/E275)*100)</f>
        <v>0</v>
      </c>
    </row>
    <row r="276" spans="1:16" x14ac:dyDescent="0.2">
      <c r="A276" s="5" t="s">
        <v>108</v>
      </c>
      <c r="B276" s="6" t="s">
        <v>109</v>
      </c>
      <c r="C276" s="7">
        <v>3007530</v>
      </c>
      <c r="D276" s="7">
        <v>3007530</v>
      </c>
      <c r="E276" s="7">
        <v>259080</v>
      </c>
      <c r="F276" s="7">
        <v>59155.85</v>
      </c>
      <c r="G276" s="7">
        <v>0</v>
      </c>
      <c r="H276" s="7">
        <v>59155.85</v>
      </c>
      <c r="I276" s="7">
        <v>0</v>
      </c>
      <c r="J276" s="7">
        <v>0</v>
      </c>
      <c r="K276" s="7">
        <f>E276-F276</f>
        <v>199924.15</v>
      </c>
      <c r="L276" s="7">
        <f>D276-F276</f>
        <v>2948374.15</v>
      </c>
      <c r="M276" s="7">
        <f>IF(E276=0,0,(F276/E276)*100)</f>
        <v>22.833043847460242</v>
      </c>
      <c r="N276" s="7">
        <f>D276-H276</f>
        <v>2948374.15</v>
      </c>
      <c r="O276" s="7">
        <f>E276-H276</f>
        <v>199924.15</v>
      </c>
      <c r="P276" s="7">
        <f>IF(E276=0,0,(H276/E276)*100)</f>
        <v>22.833043847460242</v>
      </c>
    </row>
    <row r="277" spans="1:16" x14ac:dyDescent="0.2">
      <c r="A277" s="8" t="s">
        <v>22</v>
      </c>
      <c r="B277" s="3" t="s">
        <v>23</v>
      </c>
      <c r="C277" s="4">
        <v>3007530</v>
      </c>
      <c r="D277" s="4">
        <v>3007530</v>
      </c>
      <c r="E277" s="4">
        <v>259080</v>
      </c>
      <c r="F277" s="4">
        <v>59155.85</v>
      </c>
      <c r="G277" s="4">
        <v>0</v>
      </c>
      <c r="H277" s="4">
        <v>59155.85</v>
      </c>
      <c r="I277" s="4">
        <v>0</v>
      </c>
      <c r="J277" s="4">
        <v>0</v>
      </c>
      <c r="K277" s="4">
        <f>E277-F277</f>
        <v>199924.15</v>
      </c>
      <c r="L277" s="4">
        <f>D277-F277</f>
        <v>2948374.15</v>
      </c>
      <c r="M277" s="4">
        <f>IF(E277=0,0,(F277/E277)*100)</f>
        <v>22.833043847460242</v>
      </c>
      <c r="N277" s="4">
        <f>D277-H277</f>
        <v>2948374.15</v>
      </c>
      <c r="O277" s="4">
        <f>E277-H277</f>
        <v>199924.15</v>
      </c>
      <c r="P277" s="4">
        <f>IF(E277=0,0,(H277/E277)*100)</f>
        <v>22.833043847460242</v>
      </c>
    </row>
    <row r="278" spans="1:16" x14ac:dyDescent="0.2">
      <c r="A278" s="8" t="s">
        <v>24</v>
      </c>
      <c r="B278" s="3" t="s">
        <v>25</v>
      </c>
      <c r="C278" s="4">
        <v>2685730</v>
      </c>
      <c r="D278" s="4">
        <v>2685730</v>
      </c>
      <c r="E278" s="4">
        <v>225700</v>
      </c>
      <c r="F278" s="4">
        <v>59155.85</v>
      </c>
      <c r="G278" s="4">
        <v>0</v>
      </c>
      <c r="H278" s="4">
        <v>59155.85</v>
      </c>
      <c r="I278" s="4">
        <v>0</v>
      </c>
      <c r="J278" s="4">
        <v>0</v>
      </c>
      <c r="K278" s="4">
        <f>E278-F278</f>
        <v>166544.15</v>
      </c>
      <c r="L278" s="4">
        <f>D278-F278</f>
        <v>2626574.15</v>
      </c>
      <c r="M278" s="4">
        <f>IF(E278=0,0,(F278/E278)*100)</f>
        <v>26.209946832077978</v>
      </c>
      <c r="N278" s="4">
        <f>D278-H278</f>
        <v>2626574.15</v>
      </c>
      <c r="O278" s="4">
        <f>E278-H278</f>
        <v>166544.15</v>
      </c>
      <c r="P278" s="4">
        <f>IF(E278=0,0,(H278/E278)*100)</f>
        <v>26.209946832077978</v>
      </c>
    </row>
    <row r="279" spans="1:16" x14ac:dyDescent="0.2">
      <c r="A279" s="8" t="s">
        <v>26</v>
      </c>
      <c r="B279" s="3" t="s">
        <v>27</v>
      </c>
      <c r="C279" s="4">
        <v>2201418</v>
      </c>
      <c r="D279" s="4">
        <v>2201418</v>
      </c>
      <c r="E279" s="4">
        <v>185000</v>
      </c>
      <c r="F279" s="4">
        <v>49800</v>
      </c>
      <c r="G279" s="4">
        <v>0</v>
      </c>
      <c r="H279" s="4">
        <v>49800</v>
      </c>
      <c r="I279" s="4">
        <v>0</v>
      </c>
      <c r="J279" s="4">
        <v>0</v>
      </c>
      <c r="K279" s="4">
        <f>E279-F279</f>
        <v>135200</v>
      </c>
      <c r="L279" s="4">
        <f>D279-F279</f>
        <v>2151618</v>
      </c>
      <c r="M279" s="4">
        <f>IF(E279=0,0,(F279/E279)*100)</f>
        <v>26.918918918918923</v>
      </c>
      <c r="N279" s="4">
        <f>D279-H279</f>
        <v>2151618</v>
      </c>
      <c r="O279" s="4">
        <f>E279-H279</f>
        <v>135200</v>
      </c>
      <c r="P279" s="4">
        <f>IF(E279=0,0,(H279/E279)*100)</f>
        <v>26.918918918918923</v>
      </c>
    </row>
    <row r="280" spans="1:16" x14ac:dyDescent="0.2">
      <c r="A280" s="8" t="s">
        <v>28</v>
      </c>
      <c r="B280" s="3" t="s">
        <v>29</v>
      </c>
      <c r="C280" s="4">
        <v>2201418</v>
      </c>
      <c r="D280" s="4">
        <v>2201418</v>
      </c>
      <c r="E280" s="4">
        <v>185000</v>
      </c>
      <c r="F280" s="4">
        <v>49800</v>
      </c>
      <c r="G280" s="4">
        <v>0</v>
      </c>
      <c r="H280" s="4">
        <v>49800</v>
      </c>
      <c r="I280" s="4">
        <v>0</v>
      </c>
      <c r="J280" s="4">
        <v>0</v>
      </c>
      <c r="K280" s="4">
        <f>E280-F280</f>
        <v>135200</v>
      </c>
      <c r="L280" s="4">
        <f>D280-F280</f>
        <v>2151618</v>
      </c>
      <c r="M280" s="4">
        <f>IF(E280=0,0,(F280/E280)*100)</f>
        <v>26.918918918918923</v>
      </c>
      <c r="N280" s="4">
        <f>D280-H280</f>
        <v>2151618</v>
      </c>
      <c r="O280" s="4">
        <f>E280-H280</f>
        <v>135200</v>
      </c>
      <c r="P280" s="4">
        <f>IF(E280=0,0,(H280/E280)*100)</f>
        <v>26.918918918918923</v>
      </c>
    </row>
    <row r="281" spans="1:16" x14ac:dyDescent="0.2">
      <c r="A281" s="8" t="s">
        <v>30</v>
      </c>
      <c r="B281" s="3" t="s">
        <v>31</v>
      </c>
      <c r="C281" s="4">
        <v>484312</v>
      </c>
      <c r="D281" s="4">
        <v>484312</v>
      </c>
      <c r="E281" s="4">
        <v>40700</v>
      </c>
      <c r="F281" s="4">
        <v>9355.85</v>
      </c>
      <c r="G281" s="4">
        <v>0</v>
      </c>
      <c r="H281" s="4">
        <v>9355.85</v>
      </c>
      <c r="I281" s="4">
        <v>0</v>
      </c>
      <c r="J281" s="4">
        <v>0</v>
      </c>
      <c r="K281" s="4">
        <f>E281-F281</f>
        <v>31344.15</v>
      </c>
      <c r="L281" s="4">
        <f>D281-F281</f>
        <v>474956.15</v>
      </c>
      <c r="M281" s="4">
        <f>IF(E281=0,0,(F281/E281)*100)</f>
        <v>22.987346437346439</v>
      </c>
      <c r="N281" s="4">
        <f>D281-H281</f>
        <v>474956.15</v>
      </c>
      <c r="O281" s="4">
        <f>E281-H281</f>
        <v>31344.15</v>
      </c>
      <c r="P281" s="4">
        <f>IF(E281=0,0,(H281/E281)*100)</f>
        <v>22.987346437346439</v>
      </c>
    </row>
    <row r="282" spans="1:16" x14ac:dyDescent="0.2">
      <c r="A282" s="8" t="s">
        <v>32</v>
      </c>
      <c r="B282" s="3" t="s">
        <v>33</v>
      </c>
      <c r="C282" s="4">
        <v>319800</v>
      </c>
      <c r="D282" s="4">
        <v>319800</v>
      </c>
      <c r="E282" s="4">
        <v>31380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f>E282-F282</f>
        <v>31380</v>
      </c>
      <c r="L282" s="4">
        <f>D282-F282</f>
        <v>319800</v>
      </c>
      <c r="M282" s="4">
        <f>IF(E282=0,0,(F282/E282)*100)</f>
        <v>0</v>
      </c>
      <c r="N282" s="4">
        <f>D282-H282</f>
        <v>319800</v>
      </c>
      <c r="O282" s="4">
        <f>E282-H282</f>
        <v>31380</v>
      </c>
      <c r="P282" s="4">
        <f>IF(E282=0,0,(H282/E282)*100)</f>
        <v>0</v>
      </c>
    </row>
    <row r="283" spans="1:16" x14ac:dyDescent="0.2">
      <c r="A283" s="8" t="s">
        <v>34</v>
      </c>
      <c r="B283" s="3" t="s">
        <v>35</v>
      </c>
      <c r="C283" s="4">
        <v>74000</v>
      </c>
      <c r="D283" s="4">
        <v>74000</v>
      </c>
      <c r="E283" s="4">
        <v>6200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f>E283-F283</f>
        <v>6200</v>
      </c>
      <c r="L283" s="4">
        <f>D283-F283</f>
        <v>74000</v>
      </c>
      <c r="M283" s="4">
        <f>IF(E283=0,0,(F283/E283)*100)</f>
        <v>0</v>
      </c>
      <c r="N283" s="4">
        <f>D283-H283</f>
        <v>74000</v>
      </c>
      <c r="O283" s="4">
        <f>E283-H283</f>
        <v>6200</v>
      </c>
      <c r="P283" s="4">
        <f>IF(E283=0,0,(H283/E283)*100)</f>
        <v>0</v>
      </c>
    </row>
    <row r="284" spans="1:16" x14ac:dyDescent="0.2">
      <c r="A284" s="8" t="s">
        <v>36</v>
      </c>
      <c r="B284" s="3" t="s">
        <v>37</v>
      </c>
      <c r="C284" s="4">
        <v>102000</v>
      </c>
      <c r="D284" s="4">
        <v>102000</v>
      </c>
      <c r="E284" s="4">
        <v>8500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f>E284-F284</f>
        <v>8500</v>
      </c>
      <c r="L284" s="4">
        <f>D284-F284</f>
        <v>102000</v>
      </c>
      <c r="M284" s="4">
        <f>IF(E284=0,0,(F284/E284)*100)</f>
        <v>0</v>
      </c>
      <c r="N284" s="4">
        <f>D284-H284</f>
        <v>102000</v>
      </c>
      <c r="O284" s="4">
        <f>E284-H284</f>
        <v>8500</v>
      </c>
      <c r="P284" s="4">
        <f>IF(E284=0,0,(H284/E284)*100)</f>
        <v>0</v>
      </c>
    </row>
    <row r="285" spans="1:16" x14ac:dyDescent="0.2">
      <c r="A285" s="8" t="s">
        <v>38</v>
      </c>
      <c r="B285" s="3" t="s">
        <v>39</v>
      </c>
      <c r="C285" s="4">
        <v>5000</v>
      </c>
      <c r="D285" s="4">
        <v>5000</v>
      </c>
      <c r="E285" s="4">
        <v>600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f>E285-F285</f>
        <v>600</v>
      </c>
      <c r="L285" s="4">
        <f>D285-F285</f>
        <v>5000</v>
      </c>
      <c r="M285" s="4">
        <f>IF(E285=0,0,(F285/E285)*100)</f>
        <v>0</v>
      </c>
      <c r="N285" s="4">
        <f>D285-H285</f>
        <v>5000</v>
      </c>
      <c r="O285" s="4">
        <f>E285-H285</f>
        <v>600</v>
      </c>
      <c r="P285" s="4">
        <f>IF(E285=0,0,(H285/E285)*100)</f>
        <v>0</v>
      </c>
    </row>
    <row r="286" spans="1:16" x14ac:dyDescent="0.2">
      <c r="A286" s="8" t="s">
        <v>40</v>
      </c>
      <c r="B286" s="3" t="s">
        <v>41</v>
      </c>
      <c r="C286" s="4">
        <v>138800</v>
      </c>
      <c r="D286" s="4">
        <v>138800</v>
      </c>
      <c r="E286" s="4">
        <v>16080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f>E286-F286</f>
        <v>16080</v>
      </c>
      <c r="L286" s="4">
        <f>D286-F286</f>
        <v>138800</v>
      </c>
      <c r="M286" s="4">
        <f>IF(E286=0,0,(F286/E286)*100)</f>
        <v>0</v>
      </c>
      <c r="N286" s="4">
        <f>D286-H286</f>
        <v>138800</v>
      </c>
      <c r="O286" s="4">
        <f>E286-H286</f>
        <v>16080</v>
      </c>
      <c r="P286" s="4">
        <f>IF(E286=0,0,(H286/E286)*100)</f>
        <v>0</v>
      </c>
    </row>
    <row r="287" spans="1:16" x14ac:dyDescent="0.2">
      <c r="A287" s="8" t="s">
        <v>42</v>
      </c>
      <c r="B287" s="3" t="s">
        <v>43</v>
      </c>
      <c r="C287" s="4">
        <v>1700</v>
      </c>
      <c r="D287" s="4">
        <v>1700</v>
      </c>
      <c r="E287" s="4">
        <v>80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f>E287-F287</f>
        <v>80</v>
      </c>
      <c r="L287" s="4">
        <f>D287-F287</f>
        <v>1700</v>
      </c>
      <c r="M287" s="4">
        <f>IF(E287=0,0,(F287/E287)*100)</f>
        <v>0</v>
      </c>
      <c r="N287" s="4">
        <f>D287-H287</f>
        <v>1700</v>
      </c>
      <c r="O287" s="4">
        <f>E287-H287</f>
        <v>80</v>
      </c>
      <c r="P287" s="4">
        <f>IF(E287=0,0,(H287/E287)*100)</f>
        <v>0</v>
      </c>
    </row>
    <row r="288" spans="1:16" x14ac:dyDescent="0.2">
      <c r="A288" s="8" t="s">
        <v>44</v>
      </c>
      <c r="B288" s="3" t="s">
        <v>45</v>
      </c>
      <c r="C288" s="4">
        <v>18500</v>
      </c>
      <c r="D288" s="4">
        <v>18500</v>
      </c>
      <c r="E288" s="4">
        <v>1000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f>E288-F288</f>
        <v>1000</v>
      </c>
      <c r="L288" s="4">
        <f>D288-F288</f>
        <v>18500</v>
      </c>
      <c r="M288" s="4">
        <f>IF(E288=0,0,(F288/E288)*100)</f>
        <v>0</v>
      </c>
      <c r="N288" s="4">
        <f>D288-H288</f>
        <v>18500</v>
      </c>
      <c r="O288" s="4">
        <f>E288-H288</f>
        <v>1000</v>
      </c>
      <c r="P288" s="4">
        <f>IF(E288=0,0,(H288/E288)*100)</f>
        <v>0</v>
      </c>
    </row>
    <row r="289" spans="1:16" x14ac:dyDescent="0.2">
      <c r="A289" s="8" t="s">
        <v>46</v>
      </c>
      <c r="B289" s="3" t="s">
        <v>47</v>
      </c>
      <c r="C289" s="4">
        <v>118600</v>
      </c>
      <c r="D289" s="4">
        <v>118600</v>
      </c>
      <c r="E289" s="4">
        <v>15000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f>E289-F289</f>
        <v>15000</v>
      </c>
      <c r="L289" s="4">
        <f>D289-F289</f>
        <v>118600</v>
      </c>
      <c r="M289" s="4">
        <f>IF(E289=0,0,(F289/E289)*100)</f>
        <v>0</v>
      </c>
      <c r="N289" s="4">
        <f>D289-H289</f>
        <v>118600</v>
      </c>
      <c r="O289" s="4">
        <f>E289-H289</f>
        <v>15000</v>
      </c>
      <c r="P289" s="4">
        <f>IF(E289=0,0,(H289/E289)*100)</f>
        <v>0</v>
      </c>
    </row>
    <row r="290" spans="1:16" x14ac:dyDescent="0.2">
      <c r="A290" s="8" t="s">
        <v>52</v>
      </c>
      <c r="B290" s="3" t="s">
        <v>53</v>
      </c>
      <c r="C290" s="4">
        <v>2000</v>
      </c>
      <c r="D290" s="4">
        <v>2000</v>
      </c>
      <c r="E290" s="4">
        <v>2000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f>E290-F290</f>
        <v>2000</v>
      </c>
      <c r="L290" s="4">
        <f>D290-F290</f>
        <v>2000</v>
      </c>
      <c r="M290" s="4">
        <f>IF(E290=0,0,(F290/E290)*100)</f>
        <v>0</v>
      </c>
      <c r="N290" s="4">
        <f>D290-H290</f>
        <v>2000</v>
      </c>
      <c r="O290" s="4">
        <f>E290-H290</f>
        <v>2000</v>
      </c>
      <c r="P290" s="4">
        <f>IF(E290=0,0,(H290/E290)*100)</f>
        <v>0</v>
      </c>
    </row>
    <row r="291" spans="1:16" x14ac:dyDescent="0.2">
      <c r="A291" s="5" t="s">
        <v>110</v>
      </c>
      <c r="B291" s="6" t="s">
        <v>111</v>
      </c>
      <c r="C291" s="7">
        <v>50000</v>
      </c>
      <c r="D291" s="7">
        <v>50000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f>E291-F291</f>
        <v>0</v>
      </c>
      <c r="L291" s="7">
        <f>D291-F291</f>
        <v>50000</v>
      </c>
      <c r="M291" s="7">
        <f>IF(E291=0,0,(F291/E291)*100)</f>
        <v>0</v>
      </c>
      <c r="N291" s="7">
        <f>D291-H291</f>
        <v>50000</v>
      </c>
      <c r="O291" s="7">
        <f>E291-H291</f>
        <v>0</v>
      </c>
      <c r="P291" s="7">
        <f>IF(E291=0,0,(H291/E291)*100)</f>
        <v>0</v>
      </c>
    </row>
    <row r="292" spans="1:16" x14ac:dyDescent="0.2">
      <c r="A292" s="8" t="s">
        <v>22</v>
      </c>
      <c r="B292" s="3" t="s">
        <v>23</v>
      </c>
      <c r="C292" s="4">
        <v>50000</v>
      </c>
      <c r="D292" s="4">
        <v>50000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f>E292-F292</f>
        <v>0</v>
      </c>
      <c r="L292" s="4">
        <f>D292-F292</f>
        <v>50000</v>
      </c>
      <c r="M292" s="4">
        <f>IF(E292=0,0,(F292/E292)*100)</f>
        <v>0</v>
      </c>
      <c r="N292" s="4">
        <f>D292-H292</f>
        <v>50000</v>
      </c>
      <c r="O292" s="4">
        <f>E292-H292</f>
        <v>0</v>
      </c>
      <c r="P292" s="4">
        <f>IF(E292=0,0,(H292/E292)*100)</f>
        <v>0</v>
      </c>
    </row>
    <row r="293" spans="1:16" x14ac:dyDescent="0.2">
      <c r="A293" s="8" t="s">
        <v>32</v>
      </c>
      <c r="B293" s="3" t="s">
        <v>33</v>
      </c>
      <c r="C293" s="4">
        <v>50000</v>
      </c>
      <c r="D293" s="4">
        <v>50000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f>E293-F293</f>
        <v>0</v>
      </c>
      <c r="L293" s="4">
        <f>D293-F293</f>
        <v>50000</v>
      </c>
      <c r="M293" s="4">
        <f>IF(E293=0,0,(F293/E293)*100)</f>
        <v>0</v>
      </c>
      <c r="N293" s="4">
        <f>D293-H293</f>
        <v>50000</v>
      </c>
      <c r="O293" s="4">
        <f>E293-H293</f>
        <v>0</v>
      </c>
      <c r="P293" s="4">
        <f>IF(E293=0,0,(H293/E293)*100)</f>
        <v>0</v>
      </c>
    </row>
    <row r="294" spans="1:16" x14ac:dyDescent="0.2">
      <c r="A294" s="8" t="s">
        <v>34</v>
      </c>
      <c r="B294" s="3" t="s">
        <v>35</v>
      </c>
      <c r="C294" s="4">
        <v>50000</v>
      </c>
      <c r="D294" s="4">
        <v>50000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0</v>
      </c>
      <c r="L294" s="4">
        <f>D294-F294</f>
        <v>50000</v>
      </c>
      <c r="M294" s="4">
        <f>IF(E294=0,0,(F294/E294)*100)</f>
        <v>0</v>
      </c>
      <c r="N294" s="4">
        <f>D294-H294</f>
        <v>50000</v>
      </c>
      <c r="O294" s="4">
        <f>E294-H294</f>
        <v>0</v>
      </c>
      <c r="P294" s="4">
        <f>IF(E294=0,0,(H294/E294)*100)</f>
        <v>0</v>
      </c>
    </row>
    <row r="295" spans="1:16" x14ac:dyDescent="0.2">
      <c r="A295" s="5" t="s">
        <v>112</v>
      </c>
      <c r="B295" s="6" t="s">
        <v>113</v>
      </c>
      <c r="C295" s="7">
        <v>565000</v>
      </c>
      <c r="D295" s="7">
        <v>565000</v>
      </c>
      <c r="E295" s="7">
        <v>48000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f>E295-F295</f>
        <v>48000</v>
      </c>
      <c r="L295" s="7">
        <f>D295-F295</f>
        <v>565000</v>
      </c>
      <c r="M295" s="7">
        <f>IF(E295=0,0,(F295/E295)*100)</f>
        <v>0</v>
      </c>
      <c r="N295" s="7">
        <f>D295-H295</f>
        <v>565000</v>
      </c>
      <c r="O295" s="7">
        <f>E295-H295</f>
        <v>48000</v>
      </c>
      <c r="P295" s="7">
        <f>IF(E295=0,0,(H295/E295)*100)</f>
        <v>0</v>
      </c>
    </row>
    <row r="296" spans="1:16" x14ac:dyDescent="0.2">
      <c r="A296" s="8" t="s">
        <v>22</v>
      </c>
      <c r="B296" s="3" t="s">
        <v>23</v>
      </c>
      <c r="C296" s="4">
        <v>565000</v>
      </c>
      <c r="D296" s="4">
        <v>565000</v>
      </c>
      <c r="E296" s="4">
        <v>48000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f>E296-F296</f>
        <v>48000</v>
      </c>
      <c r="L296" s="4">
        <f>D296-F296</f>
        <v>565000</v>
      </c>
      <c r="M296" s="4">
        <f>IF(E296=0,0,(F296/E296)*100)</f>
        <v>0</v>
      </c>
      <c r="N296" s="4">
        <f>D296-H296</f>
        <v>565000</v>
      </c>
      <c r="O296" s="4">
        <f>E296-H296</f>
        <v>48000</v>
      </c>
      <c r="P296" s="4">
        <f>IF(E296=0,0,(H296/E296)*100)</f>
        <v>0</v>
      </c>
    </row>
    <row r="297" spans="1:16" x14ac:dyDescent="0.2">
      <c r="A297" s="8" t="s">
        <v>32</v>
      </c>
      <c r="B297" s="3" t="s">
        <v>33</v>
      </c>
      <c r="C297" s="4">
        <v>565000</v>
      </c>
      <c r="D297" s="4">
        <v>565000</v>
      </c>
      <c r="E297" s="4">
        <v>48000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f>E297-F297</f>
        <v>48000</v>
      </c>
      <c r="L297" s="4">
        <f>D297-F297</f>
        <v>565000</v>
      </c>
      <c r="M297" s="4">
        <f>IF(E297=0,0,(F297/E297)*100)</f>
        <v>0</v>
      </c>
      <c r="N297" s="4">
        <f>D297-H297</f>
        <v>565000</v>
      </c>
      <c r="O297" s="4">
        <f>E297-H297</f>
        <v>48000</v>
      </c>
      <c r="P297" s="4">
        <f>IF(E297=0,0,(H297/E297)*100)</f>
        <v>0</v>
      </c>
    </row>
    <row r="298" spans="1:16" x14ac:dyDescent="0.2">
      <c r="A298" s="8" t="s">
        <v>36</v>
      </c>
      <c r="B298" s="3" t="s">
        <v>37</v>
      </c>
      <c r="C298" s="4">
        <v>500000</v>
      </c>
      <c r="D298" s="4">
        <v>500000</v>
      </c>
      <c r="E298" s="4">
        <v>42400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f>E298-F298</f>
        <v>42400</v>
      </c>
      <c r="L298" s="4">
        <f>D298-F298</f>
        <v>500000</v>
      </c>
      <c r="M298" s="4">
        <f>IF(E298=0,0,(F298/E298)*100)</f>
        <v>0</v>
      </c>
      <c r="N298" s="4">
        <f>D298-H298</f>
        <v>500000</v>
      </c>
      <c r="O298" s="4">
        <f>E298-H298</f>
        <v>42400</v>
      </c>
      <c r="P298" s="4">
        <f>IF(E298=0,0,(H298/E298)*100)</f>
        <v>0</v>
      </c>
    </row>
    <row r="299" spans="1:16" x14ac:dyDescent="0.2">
      <c r="A299" s="8" t="s">
        <v>40</v>
      </c>
      <c r="B299" s="3" t="s">
        <v>41</v>
      </c>
      <c r="C299" s="4">
        <v>65000</v>
      </c>
      <c r="D299" s="4">
        <v>65000</v>
      </c>
      <c r="E299" s="4">
        <v>5600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f>E299-F299</f>
        <v>5600</v>
      </c>
      <c r="L299" s="4">
        <f>D299-F299</f>
        <v>65000</v>
      </c>
      <c r="M299" s="4">
        <f>IF(E299=0,0,(F299/E299)*100)</f>
        <v>0</v>
      </c>
      <c r="N299" s="4">
        <f>D299-H299</f>
        <v>65000</v>
      </c>
      <c r="O299" s="4">
        <f>E299-H299</f>
        <v>5600</v>
      </c>
      <c r="P299" s="4">
        <f>IF(E299=0,0,(H299/E299)*100)</f>
        <v>0</v>
      </c>
    </row>
    <row r="300" spans="1:16" x14ac:dyDescent="0.2">
      <c r="A300" s="8" t="s">
        <v>46</v>
      </c>
      <c r="B300" s="3" t="s">
        <v>47</v>
      </c>
      <c r="C300" s="4">
        <v>65000</v>
      </c>
      <c r="D300" s="4">
        <v>65000</v>
      </c>
      <c r="E300" s="4">
        <v>5600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f>E300-F300</f>
        <v>5600</v>
      </c>
      <c r="L300" s="4">
        <f>D300-F300</f>
        <v>65000</v>
      </c>
      <c r="M300" s="4">
        <f>IF(E300=0,0,(F300/E300)*100)</f>
        <v>0</v>
      </c>
      <c r="N300" s="4">
        <f>D300-H300</f>
        <v>65000</v>
      </c>
      <c r="O300" s="4">
        <f>E300-H300</f>
        <v>5600</v>
      </c>
      <c r="P300" s="4">
        <f>IF(E300=0,0,(H300/E300)*100)</f>
        <v>0</v>
      </c>
    </row>
    <row r="301" spans="1:16" x14ac:dyDescent="0.2">
      <c r="A301" s="5" t="s">
        <v>114</v>
      </c>
      <c r="B301" s="6" t="s">
        <v>115</v>
      </c>
      <c r="C301" s="7">
        <v>2726587</v>
      </c>
      <c r="D301" s="7">
        <v>2726587</v>
      </c>
      <c r="E301" s="7">
        <v>251337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f>E301-F301</f>
        <v>251337</v>
      </c>
      <c r="L301" s="7">
        <f>D301-F301</f>
        <v>2726587</v>
      </c>
      <c r="M301" s="7">
        <f>IF(E301=0,0,(F301/E301)*100)</f>
        <v>0</v>
      </c>
      <c r="N301" s="7">
        <f>D301-H301</f>
        <v>2726587</v>
      </c>
      <c r="O301" s="7">
        <f>E301-H301</f>
        <v>251337</v>
      </c>
      <c r="P301" s="7">
        <f>IF(E301=0,0,(H301/E301)*100)</f>
        <v>0</v>
      </c>
    </row>
    <row r="302" spans="1:16" x14ac:dyDescent="0.2">
      <c r="A302" s="8" t="s">
        <v>22</v>
      </c>
      <c r="B302" s="3" t="s">
        <v>23</v>
      </c>
      <c r="C302" s="4">
        <v>2726587</v>
      </c>
      <c r="D302" s="4">
        <v>2726587</v>
      </c>
      <c r="E302" s="4">
        <v>251337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f>E302-F302</f>
        <v>251337</v>
      </c>
      <c r="L302" s="4">
        <f>D302-F302</f>
        <v>2726587</v>
      </c>
      <c r="M302" s="4">
        <f>IF(E302=0,0,(F302/E302)*100)</f>
        <v>0</v>
      </c>
      <c r="N302" s="4">
        <f>D302-H302</f>
        <v>2726587</v>
      </c>
      <c r="O302" s="4">
        <f>E302-H302</f>
        <v>251337</v>
      </c>
      <c r="P302" s="4">
        <f>IF(E302=0,0,(H302/E302)*100)</f>
        <v>0</v>
      </c>
    </row>
    <row r="303" spans="1:16" x14ac:dyDescent="0.2">
      <c r="A303" s="8" t="s">
        <v>32</v>
      </c>
      <c r="B303" s="3" t="s">
        <v>33</v>
      </c>
      <c r="C303" s="4">
        <v>2722987</v>
      </c>
      <c r="D303" s="4">
        <v>2722987</v>
      </c>
      <c r="E303" s="4">
        <v>247737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f>E303-F303</f>
        <v>247737</v>
      </c>
      <c r="L303" s="4">
        <f>D303-F303</f>
        <v>2722987</v>
      </c>
      <c r="M303" s="4">
        <f>IF(E303=0,0,(F303/E303)*100)</f>
        <v>0</v>
      </c>
      <c r="N303" s="4">
        <f>D303-H303</f>
        <v>2722987</v>
      </c>
      <c r="O303" s="4">
        <f>E303-H303</f>
        <v>247737</v>
      </c>
      <c r="P303" s="4">
        <f>IF(E303=0,0,(H303/E303)*100)</f>
        <v>0</v>
      </c>
    </row>
    <row r="304" spans="1:16" x14ac:dyDescent="0.2">
      <c r="A304" s="8" t="s">
        <v>34</v>
      </c>
      <c r="B304" s="3" t="s">
        <v>35</v>
      </c>
      <c r="C304" s="4">
        <v>200000</v>
      </c>
      <c r="D304" s="4">
        <v>200000</v>
      </c>
      <c r="E304" s="4">
        <v>34750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f>E304-F304</f>
        <v>34750</v>
      </c>
      <c r="L304" s="4">
        <f>D304-F304</f>
        <v>200000</v>
      </c>
      <c r="M304" s="4">
        <f>IF(E304=0,0,(F304/E304)*100)</f>
        <v>0</v>
      </c>
      <c r="N304" s="4">
        <f>D304-H304</f>
        <v>200000</v>
      </c>
      <c r="O304" s="4">
        <f>E304-H304</f>
        <v>34750</v>
      </c>
      <c r="P304" s="4">
        <f>IF(E304=0,0,(H304/E304)*100)</f>
        <v>0</v>
      </c>
    </row>
    <row r="305" spans="1:16" x14ac:dyDescent="0.2">
      <c r="A305" s="8" t="s">
        <v>36</v>
      </c>
      <c r="B305" s="3" t="s">
        <v>37</v>
      </c>
      <c r="C305" s="4">
        <v>1722987</v>
      </c>
      <c r="D305" s="4">
        <v>1722987</v>
      </c>
      <c r="E305" s="4">
        <v>144487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f>E305-F305</f>
        <v>144487</v>
      </c>
      <c r="L305" s="4">
        <f>D305-F305</f>
        <v>1722987</v>
      </c>
      <c r="M305" s="4">
        <f>IF(E305=0,0,(F305/E305)*100)</f>
        <v>0</v>
      </c>
      <c r="N305" s="4">
        <f>D305-H305</f>
        <v>1722987</v>
      </c>
      <c r="O305" s="4">
        <f>E305-H305</f>
        <v>144487</v>
      </c>
      <c r="P305" s="4">
        <f>IF(E305=0,0,(H305/E305)*100)</f>
        <v>0</v>
      </c>
    </row>
    <row r="306" spans="1:16" x14ac:dyDescent="0.2">
      <c r="A306" s="8" t="s">
        <v>40</v>
      </c>
      <c r="B306" s="3" t="s">
        <v>41</v>
      </c>
      <c r="C306" s="4">
        <v>800000</v>
      </c>
      <c r="D306" s="4">
        <v>800000</v>
      </c>
      <c r="E306" s="4">
        <v>68500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f>E306-F306</f>
        <v>68500</v>
      </c>
      <c r="L306" s="4">
        <f>D306-F306</f>
        <v>800000</v>
      </c>
      <c r="M306" s="4">
        <f>IF(E306=0,0,(F306/E306)*100)</f>
        <v>0</v>
      </c>
      <c r="N306" s="4">
        <f>D306-H306</f>
        <v>800000</v>
      </c>
      <c r="O306" s="4">
        <f>E306-H306</f>
        <v>68500</v>
      </c>
      <c r="P306" s="4">
        <f>IF(E306=0,0,(H306/E306)*100)</f>
        <v>0</v>
      </c>
    </row>
    <row r="307" spans="1:16" x14ac:dyDescent="0.2">
      <c r="A307" s="8" t="s">
        <v>44</v>
      </c>
      <c r="B307" s="3" t="s">
        <v>45</v>
      </c>
      <c r="C307" s="4">
        <v>800000</v>
      </c>
      <c r="D307" s="4">
        <v>800000</v>
      </c>
      <c r="E307" s="4">
        <v>68500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f>E307-F307</f>
        <v>68500</v>
      </c>
      <c r="L307" s="4">
        <f>D307-F307</f>
        <v>800000</v>
      </c>
      <c r="M307" s="4">
        <f>IF(E307=0,0,(F307/E307)*100)</f>
        <v>0</v>
      </c>
      <c r="N307" s="4">
        <f>D307-H307</f>
        <v>800000</v>
      </c>
      <c r="O307" s="4">
        <f>E307-H307</f>
        <v>68500</v>
      </c>
      <c r="P307" s="4">
        <f>IF(E307=0,0,(H307/E307)*100)</f>
        <v>0</v>
      </c>
    </row>
    <row r="308" spans="1:16" x14ac:dyDescent="0.2">
      <c r="A308" s="8" t="s">
        <v>52</v>
      </c>
      <c r="B308" s="3" t="s">
        <v>53</v>
      </c>
      <c r="C308" s="4">
        <v>3600</v>
      </c>
      <c r="D308" s="4">
        <v>3600</v>
      </c>
      <c r="E308" s="4">
        <v>3600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f>E308-F308</f>
        <v>3600</v>
      </c>
      <c r="L308" s="4">
        <f>D308-F308</f>
        <v>3600</v>
      </c>
      <c r="M308" s="4">
        <f>IF(E308=0,0,(F308/E308)*100)</f>
        <v>0</v>
      </c>
      <c r="N308" s="4">
        <f>D308-H308</f>
        <v>3600</v>
      </c>
      <c r="O308" s="4">
        <f>E308-H308</f>
        <v>3600</v>
      </c>
      <c r="P308" s="4">
        <f>IF(E308=0,0,(H308/E308)*100)</f>
        <v>0</v>
      </c>
    </row>
    <row r="309" spans="1:16" x14ac:dyDescent="0.2">
      <c r="A309" s="5" t="s">
        <v>116</v>
      </c>
      <c r="B309" s="6" t="s">
        <v>117</v>
      </c>
      <c r="C309" s="7">
        <v>607782</v>
      </c>
      <c r="D309" s="7">
        <v>607782</v>
      </c>
      <c r="E309" s="7">
        <v>52172</v>
      </c>
      <c r="F309" s="7">
        <v>2264</v>
      </c>
      <c r="G309" s="7">
        <v>0</v>
      </c>
      <c r="H309" s="7">
        <v>2264</v>
      </c>
      <c r="I309" s="7">
        <v>0</v>
      </c>
      <c r="J309" s="7">
        <v>0</v>
      </c>
      <c r="K309" s="7">
        <f>E309-F309</f>
        <v>49908</v>
      </c>
      <c r="L309" s="7">
        <f>D309-F309</f>
        <v>605518</v>
      </c>
      <c r="M309" s="7">
        <f>IF(E309=0,0,(F309/E309)*100)</f>
        <v>4.3394924480564283</v>
      </c>
      <c r="N309" s="7">
        <f>D309-H309</f>
        <v>605518</v>
      </c>
      <c r="O309" s="7">
        <f>E309-H309</f>
        <v>49908</v>
      </c>
      <c r="P309" s="7">
        <f>IF(E309=0,0,(H309/E309)*100)</f>
        <v>4.3394924480564283</v>
      </c>
    </row>
    <row r="310" spans="1:16" x14ac:dyDescent="0.2">
      <c r="A310" s="8" t="s">
        <v>22</v>
      </c>
      <c r="B310" s="3" t="s">
        <v>23</v>
      </c>
      <c r="C310" s="4">
        <v>607782</v>
      </c>
      <c r="D310" s="4">
        <v>607782</v>
      </c>
      <c r="E310" s="4">
        <v>52172</v>
      </c>
      <c r="F310" s="4">
        <v>2264</v>
      </c>
      <c r="G310" s="4">
        <v>0</v>
      </c>
      <c r="H310" s="4">
        <v>2264</v>
      </c>
      <c r="I310" s="4">
        <v>0</v>
      </c>
      <c r="J310" s="4">
        <v>0</v>
      </c>
      <c r="K310" s="4">
        <f>E310-F310</f>
        <v>49908</v>
      </c>
      <c r="L310" s="4">
        <f>D310-F310</f>
        <v>605518</v>
      </c>
      <c r="M310" s="4">
        <f>IF(E310=0,0,(F310/E310)*100)</f>
        <v>4.3394924480564283</v>
      </c>
      <c r="N310" s="4">
        <f>D310-H310</f>
        <v>605518</v>
      </c>
      <c r="O310" s="4">
        <f>E310-H310</f>
        <v>49908</v>
      </c>
      <c r="P310" s="4">
        <f>IF(E310=0,0,(H310/E310)*100)</f>
        <v>4.3394924480564283</v>
      </c>
    </row>
    <row r="311" spans="1:16" x14ac:dyDescent="0.2">
      <c r="A311" s="8" t="s">
        <v>24</v>
      </c>
      <c r="B311" s="3" t="s">
        <v>25</v>
      </c>
      <c r="C311" s="4">
        <v>557980</v>
      </c>
      <c r="D311" s="4">
        <v>557980</v>
      </c>
      <c r="E311" s="4">
        <v>48020</v>
      </c>
      <c r="F311" s="4">
        <v>2264</v>
      </c>
      <c r="G311" s="4">
        <v>0</v>
      </c>
      <c r="H311" s="4">
        <v>2264</v>
      </c>
      <c r="I311" s="4">
        <v>0</v>
      </c>
      <c r="J311" s="4">
        <v>0</v>
      </c>
      <c r="K311" s="4">
        <f>E311-F311</f>
        <v>45756</v>
      </c>
      <c r="L311" s="4">
        <f>D311-F311</f>
        <v>555716</v>
      </c>
      <c r="M311" s="4">
        <f>IF(E311=0,0,(F311/E311)*100)</f>
        <v>4.7147022074135778</v>
      </c>
      <c r="N311" s="4">
        <f>D311-H311</f>
        <v>555716</v>
      </c>
      <c r="O311" s="4">
        <f>E311-H311</f>
        <v>45756</v>
      </c>
      <c r="P311" s="4">
        <f>IF(E311=0,0,(H311/E311)*100)</f>
        <v>4.7147022074135778</v>
      </c>
    </row>
    <row r="312" spans="1:16" x14ac:dyDescent="0.2">
      <c r="A312" s="8" t="s">
        <v>26</v>
      </c>
      <c r="B312" s="3" t="s">
        <v>27</v>
      </c>
      <c r="C312" s="4">
        <v>457361</v>
      </c>
      <c r="D312" s="4">
        <v>457361</v>
      </c>
      <c r="E312" s="4">
        <v>39361</v>
      </c>
      <c r="F312" s="4">
        <v>1912</v>
      </c>
      <c r="G312" s="4">
        <v>0</v>
      </c>
      <c r="H312" s="4">
        <v>1912</v>
      </c>
      <c r="I312" s="4">
        <v>0</v>
      </c>
      <c r="J312" s="4">
        <v>0</v>
      </c>
      <c r="K312" s="4">
        <f>E312-F312</f>
        <v>37449</v>
      </c>
      <c r="L312" s="4">
        <f>D312-F312</f>
        <v>455449</v>
      </c>
      <c r="M312" s="4">
        <f>IF(E312=0,0,(F312/E312)*100)</f>
        <v>4.8576001625974952</v>
      </c>
      <c r="N312" s="4">
        <f>D312-H312</f>
        <v>455449</v>
      </c>
      <c r="O312" s="4">
        <f>E312-H312</f>
        <v>37449</v>
      </c>
      <c r="P312" s="4">
        <f>IF(E312=0,0,(H312/E312)*100)</f>
        <v>4.8576001625974952</v>
      </c>
    </row>
    <row r="313" spans="1:16" x14ac:dyDescent="0.2">
      <c r="A313" s="8" t="s">
        <v>28</v>
      </c>
      <c r="B313" s="3" t="s">
        <v>29</v>
      </c>
      <c r="C313" s="4">
        <v>457361</v>
      </c>
      <c r="D313" s="4">
        <v>457361</v>
      </c>
      <c r="E313" s="4">
        <v>39361</v>
      </c>
      <c r="F313" s="4">
        <v>1912</v>
      </c>
      <c r="G313" s="4">
        <v>0</v>
      </c>
      <c r="H313" s="4">
        <v>1912</v>
      </c>
      <c r="I313" s="4">
        <v>0</v>
      </c>
      <c r="J313" s="4">
        <v>0</v>
      </c>
      <c r="K313" s="4">
        <f>E313-F313</f>
        <v>37449</v>
      </c>
      <c r="L313" s="4">
        <f>D313-F313</f>
        <v>455449</v>
      </c>
      <c r="M313" s="4">
        <f>IF(E313=0,0,(F313/E313)*100)</f>
        <v>4.8576001625974952</v>
      </c>
      <c r="N313" s="4">
        <f>D313-H313</f>
        <v>455449</v>
      </c>
      <c r="O313" s="4">
        <f>E313-H313</f>
        <v>37449</v>
      </c>
      <c r="P313" s="4">
        <f>IF(E313=0,0,(H313/E313)*100)</f>
        <v>4.8576001625974952</v>
      </c>
    </row>
    <row r="314" spans="1:16" x14ac:dyDescent="0.2">
      <c r="A314" s="8" t="s">
        <v>30</v>
      </c>
      <c r="B314" s="3" t="s">
        <v>31</v>
      </c>
      <c r="C314" s="4">
        <v>100619</v>
      </c>
      <c r="D314" s="4">
        <v>100619</v>
      </c>
      <c r="E314" s="4">
        <v>8659</v>
      </c>
      <c r="F314" s="4">
        <v>352</v>
      </c>
      <c r="G314" s="4">
        <v>0</v>
      </c>
      <c r="H314" s="4">
        <v>352</v>
      </c>
      <c r="I314" s="4">
        <v>0</v>
      </c>
      <c r="J314" s="4">
        <v>0</v>
      </c>
      <c r="K314" s="4">
        <f>E314-F314</f>
        <v>8307</v>
      </c>
      <c r="L314" s="4">
        <f>D314-F314</f>
        <v>100267</v>
      </c>
      <c r="M314" s="4">
        <f>IF(E314=0,0,(F314/E314)*100)</f>
        <v>4.0651345420949303</v>
      </c>
      <c r="N314" s="4">
        <f>D314-H314</f>
        <v>100267</v>
      </c>
      <c r="O314" s="4">
        <f>E314-H314</f>
        <v>8307</v>
      </c>
      <c r="P314" s="4">
        <f>IF(E314=0,0,(H314/E314)*100)</f>
        <v>4.0651345420949303</v>
      </c>
    </row>
    <row r="315" spans="1:16" x14ac:dyDescent="0.2">
      <c r="A315" s="8" t="s">
        <v>32</v>
      </c>
      <c r="B315" s="3" t="s">
        <v>33</v>
      </c>
      <c r="C315" s="4">
        <v>49802</v>
      </c>
      <c r="D315" s="4">
        <v>49802</v>
      </c>
      <c r="E315" s="4">
        <v>4152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f>E315-F315</f>
        <v>4152</v>
      </c>
      <c r="L315" s="4">
        <f>D315-F315</f>
        <v>49802</v>
      </c>
      <c r="M315" s="4">
        <f>IF(E315=0,0,(F315/E315)*100)</f>
        <v>0</v>
      </c>
      <c r="N315" s="4">
        <f>D315-H315</f>
        <v>49802</v>
      </c>
      <c r="O315" s="4">
        <f>E315-H315</f>
        <v>4152</v>
      </c>
      <c r="P315" s="4">
        <f>IF(E315=0,0,(H315/E315)*100)</f>
        <v>0</v>
      </c>
    </row>
    <row r="316" spans="1:16" x14ac:dyDescent="0.2">
      <c r="A316" s="8" t="s">
        <v>36</v>
      </c>
      <c r="B316" s="3" t="s">
        <v>37</v>
      </c>
      <c r="C316" s="4">
        <v>49802</v>
      </c>
      <c r="D316" s="4">
        <v>49802</v>
      </c>
      <c r="E316" s="4">
        <v>4152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f>E316-F316</f>
        <v>4152</v>
      </c>
      <c r="L316" s="4">
        <f>D316-F316</f>
        <v>49802</v>
      </c>
      <c r="M316" s="4">
        <f>IF(E316=0,0,(F316/E316)*100)</f>
        <v>0</v>
      </c>
      <c r="N316" s="4">
        <f>D316-H316</f>
        <v>49802</v>
      </c>
      <c r="O316" s="4">
        <f>E316-H316</f>
        <v>4152</v>
      </c>
      <c r="P316" s="4">
        <f>IF(E316=0,0,(H316/E316)*100)</f>
        <v>0</v>
      </c>
    </row>
    <row r="317" spans="1:16" x14ac:dyDescent="0.2">
      <c r="A317" s="5" t="s">
        <v>118</v>
      </c>
      <c r="B317" s="6" t="s">
        <v>119</v>
      </c>
      <c r="C317" s="7">
        <v>20000</v>
      </c>
      <c r="D317" s="7">
        <v>20000</v>
      </c>
      <c r="E317" s="7">
        <v>20000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f>E317-F317</f>
        <v>20000</v>
      </c>
      <c r="L317" s="7">
        <f>D317-F317</f>
        <v>20000</v>
      </c>
      <c r="M317" s="7">
        <f>IF(E317=0,0,(F317/E317)*100)</f>
        <v>0</v>
      </c>
      <c r="N317" s="7">
        <f>D317-H317</f>
        <v>20000</v>
      </c>
      <c r="O317" s="7">
        <f>E317-H317</f>
        <v>20000</v>
      </c>
      <c r="P317" s="7">
        <f>IF(E317=0,0,(H317/E317)*100)</f>
        <v>0</v>
      </c>
    </row>
    <row r="318" spans="1:16" x14ac:dyDescent="0.2">
      <c r="A318" s="8" t="s">
        <v>22</v>
      </c>
      <c r="B318" s="3" t="s">
        <v>23</v>
      </c>
      <c r="C318" s="4">
        <v>20000</v>
      </c>
      <c r="D318" s="4">
        <v>20000</v>
      </c>
      <c r="E318" s="4">
        <v>20000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f>E318-F318</f>
        <v>20000</v>
      </c>
      <c r="L318" s="4">
        <f>D318-F318</f>
        <v>20000</v>
      </c>
      <c r="M318" s="4">
        <f>IF(E318=0,0,(F318/E318)*100)</f>
        <v>0</v>
      </c>
      <c r="N318" s="4">
        <f>D318-H318</f>
        <v>20000</v>
      </c>
      <c r="O318" s="4">
        <f>E318-H318</f>
        <v>20000</v>
      </c>
      <c r="P318" s="4">
        <f>IF(E318=0,0,(H318/E318)*100)</f>
        <v>0</v>
      </c>
    </row>
    <row r="319" spans="1:16" x14ac:dyDescent="0.2">
      <c r="A319" s="8" t="s">
        <v>32</v>
      </c>
      <c r="B319" s="3" t="s">
        <v>33</v>
      </c>
      <c r="C319" s="4">
        <v>20000</v>
      </c>
      <c r="D319" s="4">
        <v>20000</v>
      </c>
      <c r="E319" s="4">
        <v>20000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f>E319-F319</f>
        <v>20000</v>
      </c>
      <c r="L319" s="4">
        <f>D319-F319</f>
        <v>20000</v>
      </c>
      <c r="M319" s="4">
        <f>IF(E319=0,0,(F319/E319)*100)</f>
        <v>0</v>
      </c>
      <c r="N319" s="4">
        <f>D319-H319</f>
        <v>20000</v>
      </c>
      <c r="O319" s="4">
        <f>E319-H319</f>
        <v>20000</v>
      </c>
      <c r="P319" s="4">
        <f>IF(E319=0,0,(H319/E319)*100)</f>
        <v>0</v>
      </c>
    </row>
    <row r="320" spans="1:16" x14ac:dyDescent="0.2">
      <c r="A320" s="8" t="s">
        <v>36</v>
      </c>
      <c r="B320" s="3" t="s">
        <v>37</v>
      </c>
      <c r="C320" s="4">
        <v>20000</v>
      </c>
      <c r="D320" s="4">
        <v>20000</v>
      </c>
      <c r="E320" s="4">
        <v>20000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f>E320-F320</f>
        <v>20000</v>
      </c>
      <c r="L320" s="4">
        <f>D320-F320</f>
        <v>20000</v>
      </c>
      <c r="M320" s="4">
        <f>IF(E320=0,0,(F320/E320)*100)</f>
        <v>0</v>
      </c>
      <c r="N320" s="4">
        <f>D320-H320</f>
        <v>20000</v>
      </c>
      <c r="O320" s="4">
        <f>E320-H320</f>
        <v>20000</v>
      </c>
      <c r="P320" s="4">
        <f>IF(E320=0,0,(H320/E320)*100)</f>
        <v>0</v>
      </c>
    </row>
    <row r="321" spans="1:16" x14ac:dyDescent="0.2">
      <c r="A321" s="5" t="s">
        <v>120</v>
      </c>
      <c r="B321" s="6" t="s">
        <v>121</v>
      </c>
      <c r="C321" s="7">
        <v>49000</v>
      </c>
      <c r="D321" s="7">
        <v>49000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f>E321-F321</f>
        <v>0</v>
      </c>
      <c r="L321" s="7">
        <f>D321-F321</f>
        <v>49000</v>
      </c>
      <c r="M321" s="7">
        <f>IF(E321=0,0,(F321/E321)*100)</f>
        <v>0</v>
      </c>
      <c r="N321" s="7">
        <f>D321-H321</f>
        <v>49000</v>
      </c>
      <c r="O321" s="7">
        <f>E321-H321</f>
        <v>0</v>
      </c>
      <c r="P321" s="7">
        <f>IF(E321=0,0,(H321/E321)*100)</f>
        <v>0</v>
      </c>
    </row>
    <row r="322" spans="1:16" x14ac:dyDescent="0.2">
      <c r="A322" s="8" t="s">
        <v>22</v>
      </c>
      <c r="B322" s="3" t="s">
        <v>23</v>
      </c>
      <c r="C322" s="4">
        <v>49000</v>
      </c>
      <c r="D322" s="4">
        <v>49000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f>E322-F322</f>
        <v>0</v>
      </c>
      <c r="L322" s="4">
        <f>D322-F322</f>
        <v>49000</v>
      </c>
      <c r="M322" s="4">
        <f>IF(E322=0,0,(F322/E322)*100)</f>
        <v>0</v>
      </c>
      <c r="N322" s="4">
        <f>D322-H322</f>
        <v>49000</v>
      </c>
      <c r="O322" s="4">
        <f>E322-H322</f>
        <v>0</v>
      </c>
      <c r="P322" s="4">
        <f>IF(E322=0,0,(H322/E322)*100)</f>
        <v>0</v>
      </c>
    </row>
    <row r="323" spans="1:16" x14ac:dyDescent="0.2">
      <c r="A323" s="8" t="s">
        <v>32</v>
      </c>
      <c r="B323" s="3" t="s">
        <v>33</v>
      </c>
      <c r="C323" s="4">
        <v>49000</v>
      </c>
      <c r="D323" s="4">
        <v>49000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f>E323-F323</f>
        <v>0</v>
      </c>
      <c r="L323" s="4">
        <f>D323-F323</f>
        <v>49000</v>
      </c>
      <c r="M323" s="4">
        <f>IF(E323=0,0,(F323/E323)*100)</f>
        <v>0</v>
      </c>
      <c r="N323" s="4">
        <f>D323-H323</f>
        <v>49000</v>
      </c>
      <c r="O323" s="4">
        <f>E323-H323</f>
        <v>0</v>
      </c>
      <c r="P323" s="4">
        <f>IF(E323=0,0,(H323/E323)*100)</f>
        <v>0</v>
      </c>
    </row>
    <row r="324" spans="1:16" x14ac:dyDescent="0.2">
      <c r="A324" s="8" t="s">
        <v>48</v>
      </c>
      <c r="B324" s="3" t="s">
        <v>49</v>
      </c>
      <c r="C324" s="4">
        <v>49000</v>
      </c>
      <c r="D324" s="4">
        <v>49000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f>E324-F324</f>
        <v>0</v>
      </c>
      <c r="L324" s="4">
        <f>D324-F324</f>
        <v>49000</v>
      </c>
      <c r="M324" s="4">
        <f>IF(E324=0,0,(F324/E324)*100)</f>
        <v>0</v>
      </c>
      <c r="N324" s="4">
        <f>D324-H324</f>
        <v>49000</v>
      </c>
      <c r="O324" s="4">
        <f>E324-H324</f>
        <v>0</v>
      </c>
      <c r="P324" s="4">
        <f>IF(E324=0,0,(H324/E324)*100)</f>
        <v>0</v>
      </c>
    </row>
    <row r="325" spans="1:16" x14ac:dyDescent="0.2">
      <c r="A325" s="8" t="s">
        <v>50</v>
      </c>
      <c r="B325" s="3" t="s">
        <v>51</v>
      </c>
      <c r="C325" s="4">
        <v>49000</v>
      </c>
      <c r="D325" s="4">
        <v>49000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f>E325-F325</f>
        <v>0</v>
      </c>
      <c r="L325" s="4">
        <f>D325-F325</f>
        <v>49000</v>
      </c>
      <c r="M325" s="4">
        <f>IF(E325=0,0,(F325/E325)*100)</f>
        <v>0</v>
      </c>
      <c r="N325" s="4">
        <f>D325-H325</f>
        <v>49000</v>
      </c>
      <c r="O325" s="4">
        <f>E325-H325</f>
        <v>0</v>
      </c>
      <c r="P325" s="4">
        <f>IF(E325=0,0,(H325/E325)*100)</f>
        <v>0</v>
      </c>
    </row>
    <row r="326" spans="1:16" x14ac:dyDescent="0.2">
      <c r="A326" s="5" t="s">
        <v>122</v>
      </c>
      <c r="B326" s="6" t="s">
        <v>123</v>
      </c>
      <c r="C326" s="7">
        <v>800000</v>
      </c>
      <c r="D326" s="7">
        <v>800000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f>E326-F326</f>
        <v>0</v>
      </c>
      <c r="L326" s="7">
        <f>D326-F326</f>
        <v>800000</v>
      </c>
      <c r="M326" s="7">
        <f>IF(E326=0,0,(F326/E326)*100)</f>
        <v>0</v>
      </c>
      <c r="N326" s="7">
        <f>D326-H326</f>
        <v>800000</v>
      </c>
      <c r="O326" s="7">
        <f>E326-H326</f>
        <v>0</v>
      </c>
      <c r="P326" s="7">
        <f>IF(E326=0,0,(H326/E326)*100)</f>
        <v>0</v>
      </c>
    </row>
    <row r="327" spans="1:16" x14ac:dyDescent="0.2">
      <c r="A327" s="8" t="s">
        <v>22</v>
      </c>
      <c r="B327" s="3" t="s">
        <v>23</v>
      </c>
      <c r="C327" s="4">
        <v>800000</v>
      </c>
      <c r="D327" s="4">
        <v>800000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f>E327-F327</f>
        <v>0</v>
      </c>
      <c r="L327" s="4">
        <f>D327-F327</f>
        <v>800000</v>
      </c>
      <c r="M327" s="4">
        <f>IF(E327=0,0,(F327/E327)*100)</f>
        <v>0</v>
      </c>
      <c r="N327" s="4">
        <f>D327-H327</f>
        <v>800000</v>
      </c>
      <c r="O327" s="4">
        <f>E327-H327</f>
        <v>0</v>
      </c>
      <c r="P327" s="4">
        <f>IF(E327=0,0,(H327/E327)*100)</f>
        <v>0</v>
      </c>
    </row>
    <row r="328" spans="1:16" x14ac:dyDescent="0.2">
      <c r="A328" s="8" t="s">
        <v>32</v>
      </c>
      <c r="B328" s="3" t="s">
        <v>33</v>
      </c>
      <c r="C328" s="4">
        <v>800000</v>
      </c>
      <c r="D328" s="4">
        <v>800000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f>E328-F328</f>
        <v>0</v>
      </c>
      <c r="L328" s="4">
        <f>D328-F328</f>
        <v>800000</v>
      </c>
      <c r="M328" s="4">
        <f>IF(E328=0,0,(F328/E328)*100)</f>
        <v>0</v>
      </c>
      <c r="N328" s="4">
        <f>D328-H328</f>
        <v>800000</v>
      </c>
      <c r="O328" s="4">
        <f>E328-H328</f>
        <v>0</v>
      </c>
      <c r="P328" s="4">
        <f>IF(E328=0,0,(H328/E328)*100)</f>
        <v>0</v>
      </c>
    </row>
    <row r="329" spans="1:16" x14ac:dyDescent="0.2">
      <c r="A329" s="8" t="s">
        <v>36</v>
      </c>
      <c r="B329" s="3" t="s">
        <v>37</v>
      </c>
      <c r="C329" s="4">
        <v>800000</v>
      </c>
      <c r="D329" s="4">
        <v>800000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f>E329-F329</f>
        <v>0</v>
      </c>
      <c r="L329" s="4">
        <f>D329-F329</f>
        <v>800000</v>
      </c>
      <c r="M329" s="4">
        <f>IF(E329=0,0,(F329/E329)*100)</f>
        <v>0</v>
      </c>
      <c r="N329" s="4">
        <f>D329-H329</f>
        <v>800000</v>
      </c>
      <c r="O329" s="4">
        <f>E329-H329</f>
        <v>0</v>
      </c>
      <c r="P329" s="4">
        <f>IF(E329=0,0,(H329/E329)*100)</f>
        <v>0</v>
      </c>
    </row>
    <row r="330" spans="1:16" x14ac:dyDescent="0.2">
      <c r="A330" s="5" t="s">
        <v>124</v>
      </c>
      <c r="B330" s="6" t="s">
        <v>125</v>
      </c>
      <c r="C330" s="7">
        <v>2000</v>
      </c>
      <c r="D330" s="7">
        <v>2000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f>E330-F330</f>
        <v>0</v>
      </c>
      <c r="L330" s="7">
        <f>D330-F330</f>
        <v>2000</v>
      </c>
      <c r="M330" s="7">
        <f>IF(E330=0,0,(F330/E330)*100)</f>
        <v>0</v>
      </c>
      <c r="N330" s="7">
        <f>D330-H330</f>
        <v>2000</v>
      </c>
      <c r="O330" s="7">
        <f>E330-H330</f>
        <v>0</v>
      </c>
      <c r="P330" s="7">
        <f>IF(E330=0,0,(H330/E330)*100)</f>
        <v>0</v>
      </c>
    </row>
    <row r="331" spans="1:16" x14ac:dyDescent="0.2">
      <c r="A331" s="8" t="s">
        <v>22</v>
      </c>
      <c r="B331" s="3" t="s">
        <v>23</v>
      </c>
      <c r="C331" s="4">
        <v>2000</v>
      </c>
      <c r="D331" s="4">
        <v>2000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f>E331-F331</f>
        <v>0</v>
      </c>
      <c r="L331" s="4">
        <f>D331-F331</f>
        <v>2000</v>
      </c>
      <c r="M331" s="4">
        <f>IF(E331=0,0,(F331/E331)*100)</f>
        <v>0</v>
      </c>
      <c r="N331" s="4">
        <f>D331-H331</f>
        <v>2000</v>
      </c>
      <c r="O331" s="4">
        <f>E331-H331</f>
        <v>0</v>
      </c>
      <c r="P331" s="4">
        <f>IF(E331=0,0,(H331/E331)*100)</f>
        <v>0</v>
      </c>
    </row>
    <row r="332" spans="1:16" x14ac:dyDescent="0.2">
      <c r="A332" s="8" t="s">
        <v>32</v>
      </c>
      <c r="B332" s="3" t="s">
        <v>33</v>
      </c>
      <c r="C332" s="4">
        <v>2000</v>
      </c>
      <c r="D332" s="4">
        <v>2000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0</v>
      </c>
      <c r="L332" s="4">
        <f>D332-F332</f>
        <v>2000</v>
      </c>
      <c r="M332" s="4">
        <f>IF(E332=0,0,(F332/E332)*100)</f>
        <v>0</v>
      </c>
      <c r="N332" s="4">
        <f>D332-H332</f>
        <v>2000</v>
      </c>
      <c r="O332" s="4">
        <f>E332-H332</f>
        <v>0</v>
      </c>
      <c r="P332" s="4">
        <f>IF(E332=0,0,(H332/E332)*100)</f>
        <v>0</v>
      </c>
    </row>
    <row r="333" spans="1:16" x14ac:dyDescent="0.2">
      <c r="A333" s="8" t="s">
        <v>48</v>
      </c>
      <c r="B333" s="3" t="s">
        <v>49</v>
      </c>
      <c r="C333" s="4">
        <v>2000</v>
      </c>
      <c r="D333" s="4">
        <v>2000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0</v>
      </c>
      <c r="L333" s="4">
        <f>D333-F333</f>
        <v>2000</v>
      </c>
      <c r="M333" s="4">
        <f>IF(E333=0,0,(F333/E333)*100)</f>
        <v>0</v>
      </c>
      <c r="N333" s="4">
        <f>D333-H333</f>
        <v>2000</v>
      </c>
      <c r="O333" s="4">
        <f>E333-H333</f>
        <v>0</v>
      </c>
      <c r="P333" s="4">
        <f>IF(E333=0,0,(H333/E333)*100)</f>
        <v>0</v>
      </c>
    </row>
    <row r="334" spans="1:16" x14ac:dyDescent="0.2">
      <c r="A334" s="8" t="s">
        <v>126</v>
      </c>
      <c r="B334" s="3" t="s">
        <v>127</v>
      </c>
      <c r="C334" s="4">
        <v>2000</v>
      </c>
      <c r="D334" s="4">
        <v>2000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f>E334-F334</f>
        <v>0</v>
      </c>
      <c r="L334" s="4">
        <f>D334-F334</f>
        <v>2000</v>
      </c>
      <c r="M334" s="4">
        <f>IF(E334=0,0,(F334/E334)*100)</f>
        <v>0</v>
      </c>
      <c r="N334" s="4">
        <f>D334-H334</f>
        <v>2000</v>
      </c>
      <c r="O334" s="4">
        <f>E334-H334</f>
        <v>0</v>
      </c>
      <c r="P334" s="4">
        <f>IF(E334=0,0,(H334/E334)*100)</f>
        <v>0</v>
      </c>
    </row>
    <row r="335" spans="1:16" x14ac:dyDescent="0.2">
      <c r="A335" s="5" t="s">
        <v>128</v>
      </c>
      <c r="B335" s="6" t="s">
        <v>129</v>
      </c>
      <c r="C335" s="7">
        <v>26000</v>
      </c>
      <c r="D335" s="7">
        <v>26000</v>
      </c>
      <c r="E335" s="7">
        <v>500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f>E335-F335</f>
        <v>500</v>
      </c>
      <c r="L335" s="7">
        <f>D335-F335</f>
        <v>26000</v>
      </c>
      <c r="M335" s="7">
        <f>IF(E335=0,0,(F335/E335)*100)</f>
        <v>0</v>
      </c>
      <c r="N335" s="7">
        <f>D335-H335</f>
        <v>26000</v>
      </c>
      <c r="O335" s="7">
        <f>E335-H335</f>
        <v>500</v>
      </c>
      <c r="P335" s="7">
        <f>IF(E335=0,0,(H335/E335)*100)</f>
        <v>0</v>
      </c>
    </row>
    <row r="336" spans="1:16" x14ac:dyDescent="0.2">
      <c r="A336" s="8" t="s">
        <v>22</v>
      </c>
      <c r="B336" s="3" t="s">
        <v>23</v>
      </c>
      <c r="C336" s="4">
        <v>26000</v>
      </c>
      <c r="D336" s="4">
        <v>26000</v>
      </c>
      <c r="E336" s="4">
        <v>500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500</v>
      </c>
      <c r="L336" s="4">
        <f>D336-F336</f>
        <v>26000</v>
      </c>
      <c r="M336" s="4">
        <f>IF(E336=0,0,(F336/E336)*100)</f>
        <v>0</v>
      </c>
      <c r="N336" s="4">
        <f>D336-H336</f>
        <v>26000</v>
      </c>
      <c r="O336" s="4">
        <f>E336-H336</f>
        <v>500</v>
      </c>
      <c r="P336" s="4">
        <f>IF(E336=0,0,(H336/E336)*100)</f>
        <v>0</v>
      </c>
    </row>
    <row r="337" spans="1:16" x14ac:dyDescent="0.2">
      <c r="A337" s="8" t="s">
        <v>32</v>
      </c>
      <c r="B337" s="3" t="s">
        <v>33</v>
      </c>
      <c r="C337" s="4">
        <v>26000</v>
      </c>
      <c r="D337" s="4">
        <v>26000</v>
      </c>
      <c r="E337" s="4">
        <v>500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500</v>
      </c>
      <c r="L337" s="4">
        <f>D337-F337</f>
        <v>26000</v>
      </c>
      <c r="M337" s="4">
        <f>IF(E337=0,0,(F337/E337)*100)</f>
        <v>0</v>
      </c>
      <c r="N337" s="4">
        <f>D337-H337</f>
        <v>26000</v>
      </c>
      <c r="O337" s="4">
        <f>E337-H337</f>
        <v>500</v>
      </c>
      <c r="P337" s="4">
        <f>IF(E337=0,0,(H337/E337)*100)</f>
        <v>0</v>
      </c>
    </row>
    <row r="338" spans="1:16" x14ac:dyDescent="0.2">
      <c r="A338" s="8" t="s">
        <v>48</v>
      </c>
      <c r="B338" s="3" t="s">
        <v>49</v>
      </c>
      <c r="C338" s="4">
        <v>26000</v>
      </c>
      <c r="D338" s="4">
        <v>26000</v>
      </c>
      <c r="E338" s="4">
        <v>500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500</v>
      </c>
      <c r="L338" s="4">
        <f>D338-F338</f>
        <v>26000</v>
      </c>
      <c r="M338" s="4">
        <f>IF(E338=0,0,(F338/E338)*100)</f>
        <v>0</v>
      </c>
      <c r="N338" s="4">
        <f>D338-H338</f>
        <v>26000</v>
      </c>
      <c r="O338" s="4">
        <f>E338-H338</f>
        <v>500</v>
      </c>
      <c r="P338" s="4">
        <f>IF(E338=0,0,(H338/E338)*100)</f>
        <v>0</v>
      </c>
    </row>
    <row r="339" spans="1:16" x14ac:dyDescent="0.2">
      <c r="A339" s="8" t="s">
        <v>50</v>
      </c>
      <c r="B339" s="3" t="s">
        <v>51</v>
      </c>
      <c r="C339" s="4">
        <v>26000</v>
      </c>
      <c r="D339" s="4">
        <v>26000</v>
      </c>
      <c r="E339" s="4">
        <v>500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500</v>
      </c>
      <c r="L339" s="4">
        <f>D339-F339</f>
        <v>26000</v>
      </c>
      <c r="M339" s="4">
        <f>IF(E339=0,0,(F339/E339)*100)</f>
        <v>0</v>
      </c>
      <c r="N339" s="4">
        <f>D339-H339</f>
        <v>26000</v>
      </c>
      <c r="O339" s="4">
        <f>E339-H339</f>
        <v>500</v>
      </c>
      <c r="P339" s="4">
        <f>IF(E339=0,0,(H339/E339)*100)</f>
        <v>0</v>
      </c>
    </row>
    <row r="340" spans="1:16" x14ac:dyDescent="0.2">
      <c r="A340" s="5" t="s">
        <v>130</v>
      </c>
      <c r="B340" s="6" t="s">
        <v>131</v>
      </c>
      <c r="C340" s="7">
        <v>24000</v>
      </c>
      <c r="D340" s="7">
        <v>24000</v>
      </c>
      <c r="E340" s="7">
        <v>24000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f>E340-F340</f>
        <v>24000</v>
      </c>
      <c r="L340" s="7">
        <f>D340-F340</f>
        <v>24000</v>
      </c>
      <c r="M340" s="7">
        <f>IF(E340=0,0,(F340/E340)*100)</f>
        <v>0</v>
      </c>
      <c r="N340" s="7">
        <f>D340-H340</f>
        <v>24000</v>
      </c>
      <c r="O340" s="7">
        <f>E340-H340</f>
        <v>24000</v>
      </c>
      <c r="P340" s="7">
        <f>IF(E340=0,0,(H340/E340)*100)</f>
        <v>0</v>
      </c>
    </row>
    <row r="341" spans="1:16" x14ac:dyDescent="0.2">
      <c r="A341" s="8" t="s">
        <v>22</v>
      </c>
      <c r="B341" s="3" t="s">
        <v>23</v>
      </c>
      <c r="C341" s="4">
        <v>24000</v>
      </c>
      <c r="D341" s="4">
        <v>24000</v>
      </c>
      <c r="E341" s="4">
        <v>24000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f>E341-F341</f>
        <v>24000</v>
      </c>
      <c r="L341" s="4">
        <f>D341-F341</f>
        <v>24000</v>
      </c>
      <c r="M341" s="4">
        <f>IF(E341=0,0,(F341/E341)*100)</f>
        <v>0</v>
      </c>
      <c r="N341" s="4">
        <f>D341-H341</f>
        <v>24000</v>
      </c>
      <c r="O341" s="4">
        <f>E341-H341</f>
        <v>24000</v>
      </c>
      <c r="P341" s="4">
        <f>IF(E341=0,0,(H341/E341)*100)</f>
        <v>0</v>
      </c>
    </row>
    <row r="342" spans="1:16" x14ac:dyDescent="0.2">
      <c r="A342" s="8" t="s">
        <v>52</v>
      </c>
      <c r="B342" s="3" t="s">
        <v>53</v>
      </c>
      <c r="C342" s="4">
        <v>24000</v>
      </c>
      <c r="D342" s="4">
        <v>24000</v>
      </c>
      <c r="E342" s="4">
        <v>24000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24000</v>
      </c>
      <c r="L342" s="4">
        <f>D342-F342</f>
        <v>24000</v>
      </c>
      <c r="M342" s="4">
        <f>IF(E342=0,0,(F342/E342)*100)</f>
        <v>0</v>
      </c>
      <c r="N342" s="4">
        <f>D342-H342</f>
        <v>24000</v>
      </c>
      <c r="O342" s="4">
        <f>E342-H342</f>
        <v>24000</v>
      </c>
      <c r="P342" s="4">
        <f>IF(E342=0,0,(H342/E342)*100)</f>
        <v>0</v>
      </c>
    </row>
    <row r="343" spans="1:16" x14ac:dyDescent="0.2">
      <c r="A343" s="5" t="s">
        <v>132</v>
      </c>
      <c r="B343" s="6" t="s">
        <v>133</v>
      </c>
      <c r="C343" s="7">
        <v>7200</v>
      </c>
      <c r="D343" s="7">
        <v>7200</v>
      </c>
      <c r="E343" s="7">
        <v>600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f>E343-F343</f>
        <v>600</v>
      </c>
      <c r="L343" s="7">
        <f>D343-F343</f>
        <v>7200</v>
      </c>
      <c r="M343" s="7">
        <f>IF(E343=0,0,(F343/E343)*100)</f>
        <v>0</v>
      </c>
      <c r="N343" s="7">
        <f>D343-H343</f>
        <v>7200</v>
      </c>
      <c r="O343" s="7">
        <f>E343-H343</f>
        <v>600</v>
      </c>
      <c r="P343" s="7">
        <f>IF(E343=0,0,(H343/E343)*100)</f>
        <v>0</v>
      </c>
    </row>
    <row r="344" spans="1:16" x14ac:dyDescent="0.2">
      <c r="A344" s="8" t="s">
        <v>22</v>
      </c>
      <c r="B344" s="3" t="s">
        <v>23</v>
      </c>
      <c r="C344" s="4">
        <v>7200</v>
      </c>
      <c r="D344" s="4">
        <v>7200</v>
      </c>
      <c r="E344" s="4">
        <v>600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f>E344-F344</f>
        <v>600</v>
      </c>
      <c r="L344" s="4">
        <f>D344-F344</f>
        <v>7200</v>
      </c>
      <c r="M344" s="4">
        <f>IF(E344=0,0,(F344/E344)*100)</f>
        <v>0</v>
      </c>
      <c r="N344" s="4">
        <f>D344-H344</f>
        <v>7200</v>
      </c>
      <c r="O344" s="4">
        <f>E344-H344</f>
        <v>600</v>
      </c>
      <c r="P344" s="4">
        <f>IF(E344=0,0,(H344/E344)*100)</f>
        <v>0</v>
      </c>
    </row>
    <row r="345" spans="1:16" x14ac:dyDescent="0.2">
      <c r="A345" s="8" t="s">
        <v>32</v>
      </c>
      <c r="B345" s="3" t="s">
        <v>33</v>
      </c>
      <c r="C345" s="4">
        <v>7200</v>
      </c>
      <c r="D345" s="4">
        <v>7200</v>
      </c>
      <c r="E345" s="4">
        <v>600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f>E345-F345</f>
        <v>600</v>
      </c>
      <c r="L345" s="4">
        <f>D345-F345</f>
        <v>7200</v>
      </c>
      <c r="M345" s="4">
        <f>IF(E345=0,0,(F345/E345)*100)</f>
        <v>0</v>
      </c>
      <c r="N345" s="4">
        <f>D345-H345</f>
        <v>7200</v>
      </c>
      <c r="O345" s="4">
        <f>E345-H345</f>
        <v>600</v>
      </c>
      <c r="P345" s="4">
        <f>IF(E345=0,0,(H345/E345)*100)</f>
        <v>0</v>
      </c>
    </row>
    <row r="346" spans="1:16" x14ac:dyDescent="0.2">
      <c r="A346" s="8" t="s">
        <v>36</v>
      </c>
      <c r="B346" s="3" t="s">
        <v>37</v>
      </c>
      <c r="C346" s="4">
        <v>7200</v>
      </c>
      <c r="D346" s="4">
        <v>7200</v>
      </c>
      <c r="E346" s="4">
        <v>600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600</v>
      </c>
      <c r="L346" s="4">
        <f>D346-F346</f>
        <v>7200</v>
      </c>
      <c r="M346" s="4">
        <f>IF(E346=0,0,(F346/E346)*100)</f>
        <v>0</v>
      </c>
      <c r="N346" s="4">
        <f>D346-H346</f>
        <v>7200</v>
      </c>
      <c r="O346" s="4">
        <f>E346-H346</f>
        <v>600</v>
      </c>
      <c r="P346" s="4">
        <f>IF(E346=0,0,(H346/E346)*100)</f>
        <v>0</v>
      </c>
    </row>
    <row r="347" spans="1:16" x14ac:dyDescent="0.2">
      <c r="A347" s="5" t="s">
        <v>134</v>
      </c>
      <c r="B347" s="6" t="s">
        <v>135</v>
      </c>
      <c r="C347" s="7">
        <v>10000</v>
      </c>
      <c r="D347" s="7">
        <v>10000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f>E347-F347</f>
        <v>0</v>
      </c>
      <c r="L347" s="7">
        <f>D347-F347</f>
        <v>10000</v>
      </c>
      <c r="M347" s="7">
        <f>IF(E347=0,0,(F347/E347)*100)</f>
        <v>0</v>
      </c>
      <c r="N347" s="7">
        <f>D347-H347</f>
        <v>10000</v>
      </c>
      <c r="O347" s="7">
        <f>E347-H347</f>
        <v>0</v>
      </c>
      <c r="P347" s="7">
        <f>IF(E347=0,0,(H347/E347)*100)</f>
        <v>0</v>
      </c>
    </row>
    <row r="348" spans="1:16" x14ac:dyDescent="0.2">
      <c r="A348" s="8" t="s">
        <v>22</v>
      </c>
      <c r="B348" s="3" t="s">
        <v>23</v>
      </c>
      <c r="C348" s="4">
        <v>10000</v>
      </c>
      <c r="D348" s="4">
        <v>10000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0</v>
      </c>
      <c r="L348" s="4">
        <f>D348-F348</f>
        <v>10000</v>
      </c>
      <c r="M348" s="4">
        <f>IF(E348=0,0,(F348/E348)*100)</f>
        <v>0</v>
      </c>
      <c r="N348" s="4">
        <f>D348-H348</f>
        <v>10000</v>
      </c>
      <c r="O348" s="4">
        <f>E348-H348</f>
        <v>0</v>
      </c>
      <c r="P348" s="4">
        <f>IF(E348=0,0,(H348/E348)*100)</f>
        <v>0</v>
      </c>
    </row>
    <row r="349" spans="1:16" x14ac:dyDescent="0.2">
      <c r="A349" s="8" t="s">
        <v>136</v>
      </c>
      <c r="B349" s="3" t="s">
        <v>137</v>
      </c>
      <c r="C349" s="4">
        <v>10000</v>
      </c>
      <c r="D349" s="4">
        <v>10000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f>E349-F349</f>
        <v>0</v>
      </c>
      <c r="L349" s="4">
        <f>D349-F349</f>
        <v>10000</v>
      </c>
      <c r="M349" s="4">
        <f>IF(E349=0,0,(F349/E349)*100)</f>
        <v>0</v>
      </c>
      <c r="N349" s="4">
        <f>D349-H349</f>
        <v>10000</v>
      </c>
      <c r="O349" s="4">
        <f>E349-H349</f>
        <v>0</v>
      </c>
      <c r="P349" s="4">
        <f>IF(E349=0,0,(H349/E349)*100)</f>
        <v>0</v>
      </c>
    </row>
    <row r="350" spans="1:16" x14ac:dyDescent="0.2">
      <c r="A350" s="8" t="s">
        <v>138</v>
      </c>
      <c r="B350" s="3" t="s">
        <v>139</v>
      </c>
      <c r="C350" s="4">
        <v>10000</v>
      </c>
      <c r="D350" s="4">
        <v>10000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f>E350-F350</f>
        <v>0</v>
      </c>
      <c r="L350" s="4">
        <f>D350-F350</f>
        <v>10000</v>
      </c>
      <c r="M350" s="4">
        <f>IF(E350=0,0,(F350/E350)*100)</f>
        <v>0</v>
      </c>
      <c r="N350" s="4">
        <f>D350-H350</f>
        <v>10000</v>
      </c>
      <c r="O350" s="4">
        <f>E350-H350</f>
        <v>0</v>
      </c>
      <c r="P350" s="4">
        <f>IF(E350=0,0,(H350/E350)*100)</f>
        <v>0</v>
      </c>
    </row>
    <row r="351" spans="1:16" x14ac:dyDescent="0.2">
      <c r="A351" s="5" t="s">
        <v>140</v>
      </c>
      <c r="B351" s="6" t="s">
        <v>141</v>
      </c>
      <c r="C351" s="7">
        <v>120000</v>
      </c>
      <c r="D351" s="7">
        <v>120000</v>
      </c>
      <c r="E351" s="7">
        <v>10000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f>E351-F351</f>
        <v>10000</v>
      </c>
      <c r="L351" s="7">
        <f>D351-F351</f>
        <v>120000</v>
      </c>
      <c r="M351" s="7">
        <f>IF(E351=0,0,(F351/E351)*100)</f>
        <v>0</v>
      </c>
      <c r="N351" s="7">
        <f>D351-H351</f>
        <v>120000</v>
      </c>
      <c r="O351" s="7">
        <f>E351-H351</f>
        <v>10000</v>
      </c>
      <c r="P351" s="7">
        <f>IF(E351=0,0,(H351/E351)*100)</f>
        <v>0</v>
      </c>
    </row>
    <row r="352" spans="1:16" x14ac:dyDescent="0.2">
      <c r="A352" s="8" t="s">
        <v>22</v>
      </c>
      <c r="B352" s="3" t="s">
        <v>23</v>
      </c>
      <c r="C352" s="4">
        <v>120000</v>
      </c>
      <c r="D352" s="4">
        <v>120000</v>
      </c>
      <c r="E352" s="4">
        <v>10000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10000</v>
      </c>
      <c r="L352" s="4">
        <f>D352-F352</f>
        <v>120000</v>
      </c>
      <c r="M352" s="4">
        <f>IF(E352=0,0,(F352/E352)*100)</f>
        <v>0</v>
      </c>
      <c r="N352" s="4">
        <f>D352-H352</f>
        <v>120000</v>
      </c>
      <c r="O352" s="4">
        <f>E352-H352</f>
        <v>10000</v>
      </c>
      <c r="P352" s="4">
        <f>IF(E352=0,0,(H352/E352)*100)</f>
        <v>0</v>
      </c>
    </row>
    <row r="353" spans="1:16" x14ac:dyDescent="0.2">
      <c r="A353" s="8" t="s">
        <v>32</v>
      </c>
      <c r="B353" s="3" t="s">
        <v>33</v>
      </c>
      <c r="C353" s="4">
        <v>120000</v>
      </c>
      <c r="D353" s="4">
        <v>120000</v>
      </c>
      <c r="E353" s="4">
        <v>10000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10000</v>
      </c>
      <c r="L353" s="4">
        <f>D353-F353</f>
        <v>120000</v>
      </c>
      <c r="M353" s="4">
        <f>IF(E353=0,0,(F353/E353)*100)</f>
        <v>0</v>
      </c>
      <c r="N353" s="4">
        <f>D353-H353</f>
        <v>120000</v>
      </c>
      <c r="O353" s="4">
        <f>E353-H353</f>
        <v>10000</v>
      </c>
      <c r="P353" s="4">
        <f>IF(E353=0,0,(H353/E353)*100)</f>
        <v>0</v>
      </c>
    </row>
    <row r="354" spans="1:16" x14ac:dyDescent="0.2">
      <c r="A354" s="8" t="s">
        <v>36</v>
      </c>
      <c r="B354" s="3" t="s">
        <v>37</v>
      </c>
      <c r="C354" s="4">
        <v>120000</v>
      </c>
      <c r="D354" s="4">
        <v>120000</v>
      </c>
      <c r="E354" s="4">
        <v>10000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f>E354-F354</f>
        <v>10000</v>
      </c>
      <c r="L354" s="4">
        <f>D354-F354</f>
        <v>120000</v>
      </c>
      <c r="M354" s="4">
        <f>IF(E354=0,0,(F354/E354)*100)</f>
        <v>0</v>
      </c>
      <c r="N354" s="4">
        <f>D354-H354</f>
        <v>120000</v>
      </c>
      <c r="O354" s="4">
        <f>E354-H354</f>
        <v>10000</v>
      </c>
      <c r="P354" s="4">
        <f>IF(E354=0,0,(H354/E354)*100)</f>
        <v>0</v>
      </c>
    </row>
    <row r="355" spans="1:16" x14ac:dyDescent="0.2">
      <c r="A355" s="5" t="s">
        <v>142</v>
      </c>
      <c r="B355" s="6" t="s">
        <v>143</v>
      </c>
      <c r="C355" s="7">
        <v>100000</v>
      </c>
      <c r="D355" s="7">
        <v>100000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f>E355-F355</f>
        <v>0</v>
      </c>
      <c r="L355" s="7">
        <f>D355-F355</f>
        <v>100000</v>
      </c>
      <c r="M355" s="7">
        <f>IF(E355=0,0,(F355/E355)*100)</f>
        <v>0</v>
      </c>
      <c r="N355" s="7">
        <f>D355-H355</f>
        <v>100000</v>
      </c>
      <c r="O355" s="7">
        <f>E355-H355</f>
        <v>0</v>
      </c>
      <c r="P355" s="7">
        <f>IF(E355=0,0,(H355/E355)*100)</f>
        <v>0</v>
      </c>
    </row>
    <row r="356" spans="1:16" x14ac:dyDescent="0.2">
      <c r="A356" s="8" t="s">
        <v>144</v>
      </c>
      <c r="B356" s="3" t="s">
        <v>145</v>
      </c>
      <c r="C356" s="4">
        <v>100000</v>
      </c>
      <c r="D356" s="4">
        <v>100000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f>E356-F356</f>
        <v>0</v>
      </c>
      <c r="L356" s="4">
        <f>D356-F356</f>
        <v>100000</v>
      </c>
      <c r="M356" s="4">
        <f>IF(E356=0,0,(F356/E356)*100)</f>
        <v>0</v>
      </c>
      <c r="N356" s="4">
        <f>D356-H356</f>
        <v>100000</v>
      </c>
      <c r="O356" s="4">
        <f>E356-H356</f>
        <v>0</v>
      </c>
      <c r="P356" s="4">
        <f>IF(E356=0,0,(H356/E356)*100)</f>
        <v>0</v>
      </c>
    </row>
    <row r="357" spans="1:16" x14ac:dyDescent="0.2">
      <c r="A357" s="5" t="s">
        <v>146</v>
      </c>
      <c r="B357" s="6" t="s">
        <v>147</v>
      </c>
      <c r="C357" s="7">
        <v>3467500</v>
      </c>
      <c r="D357" s="7">
        <v>3467500</v>
      </c>
      <c r="E357" s="7">
        <v>1155800</v>
      </c>
      <c r="F357" s="7">
        <v>1155800</v>
      </c>
      <c r="G357" s="7">
        <v>0</v>
      </c>
      <c r="H357" s="7">
        <v>1155800</v>
      </c>
      <c r="I357" s="7">
        <v>0</v>
      </c>
      <c r="J357" s="7">
        <v>0</v>
      </c>
      <c r="K357" s="7">
        <f>E357-F357</f>
        <v>0</v>
      </c>
      <c r="L357" s="7">
        <f>D357-F357</f>
        <v>2311700</v>
      </c>
      <c r="M357" s="7">
        <f>IF(E357=0,0,(F357/E357)*100)</f>
        <v>100</v>
      </c>
      <c r="N357" s="7">
        <f>D357-H357</f>
        <v>2311700</v>
      </c>
      <c r="O357" s="7">
        <f>E357-H357</f>
        <v>0</v>
      </c>
      <c r="P357" s="7">
        <f>IF(E357=0,0,(H357/E357)*100)</f>
        <v>100</v>
      </c>
    </row>
    <row r="358" spans="1:16" x14ac:dyDescent="0.2">
      <c r="A358" s="8" t="s">
        <v>22</v>
      </c>
      <c r="B358" s="3" t="s">
        <v>23</v>
      </c>
      <c r="C358" s="4">
        <v>3467500</v>
      </c>
      <c r="D358" s="4">
        <v>3467500</v>
      </c>
      <c r="E358" s="4">
        <v>1155800</v>
      </c>
      <c r="F358" s="4">
        <v>1155800</v>
      </c>
      <c r="G358" s="4">
        <v>0</v>
      </c>
      <c r="H358" s="4">
        <v>1155800</v>
      </c>
      <c r="I358" s="4">
        <v>0</v>
      </c>
      <c r="J358" s="4">
        <v>0</v>
      </c>
      <c r="K358" s="4">
        <f>E358-F358</f>
        <v>0</v>
      </c>
      <c r="L358" s="4">
        <f>D358-F358</f>
        <v>2311700</v>
      </c>
      <c r="M358" s="4">
        <f>IF(E358=0,0,(F358/E358)*100)</f>
        <v>100</v>
      </c>
      <c r="N358" s="4">
        <f>D358-H358</f>
        <v>2311700</v>
      </c>
      <c r="O358" s="4">
        <f>E358-H358</f>
        <v>0</v>
      </c>
      <c r="P358" s="4">
        <f>IF(E358=0,0,(H358/E358)*100)</f>
        <v>100</v>
      </c>
    </row>
    <row r="359" spans="1:16" x14ac:dyDescent="0.2">
      <c r="A359" s="8" t="s">
        <v>136</v>
      </c>
      <c r="B359" s="3" t="s">
        <v>137</v>
      </c>
      <c r="C359" s="4">
        <v>3467500</v>
      </c>
      <c r="D359" s="4">
        <v>3467500</v>
      </c>
      <c r="E359" s="4">
        <v>1155800</v>
      </c>
      <c r="F359" s="4">
        <v>1155800</v>
      </c>
      <c r="G359" s="4">
        <v>0</v>
      </c>
      <c r="H359" s="4">
        <v>1155800</v>
      </c>
      <c r="I359" s="4">
        <v>0</v>
      </c>
      <c r="J359" s="4">
        <v>0</v>
      </c>
      <c r="K359" s="4">
        <f>E359-F359</f>
        <v>0</v>
      </c>
      <c r="L359" s="4">
        <f>D359-F359</f>
        <v>2311700</v>
      </c>
      <c r="M359" s="4">
        <f>IF(E359=0,0,(F359/E359)*100)</f>
        <v>100</v>
      </c>
      <c r="N359" s="4">
        <f>D359-H359</f>
        <v>2311700</v>
      </c>
      <c r="O359" s="4">
        <f>E359-H359</f>
        <v>0</v>
      </c>
      <c r="P359" s="4">
        <f>IF(E359=0,0,(H359/E359)*100)</f>
        <v>100</v>
      </c>
    </row>
    <row r="360" spans="1:16" x14ac:dyDescent="0.2">
      <c r="A360" s="8" t="s">
        <v>148</v>
      </c>
      <c r="B360" s="3" t="s">
        <v>149</v>
      </c>
      <c r="C360" s="4">
        <v>3467500</v>
      </c>
      <c r="D360" s="4">
        <v>3467500</v>
      </c>
      <c r="E360" s="4">
        <v>1155800</v>
      </c>
      <c r="F360" s="4">
        <v>1155800</v>
      </c>
      <c r="G360" s="4">
        <v>0</v>
      </c>
      <c r="H360" s="4">
        <v>1155800</v>
      </c>
      <c r="I360" s="4">
        <v>0</v>
      </c>
      <c r="J360" s="4">
        <v>0</v>
      </c>
      <c r="K360" s="4">
        <f>E360-F360</f>
        <v>0</v>
      </c>
      <c r="L360" s="4">
        <f>D360-F360</f>
        <v>2311700</v>
      </c>
      <c r="M360" s="4">
        <f>IF(E360=0,0,(F360/E360)*100)</f>
        <v>100</v>
      </c>
      <c r="N360" s="4">
        <f>D360-H360</f>
        <v>2311700</v>
      </c>
      <c r="O360" s="4">
        <f>E360-H360</f>
        <v>0</v>
      </c>
      <c r="P360" s="4">
        <f>IF(E360=0,0,(H360/E360)*100)</f>
        <v>100</v>
      </c>
    </row>
    <row r="361" spans="1:16" x14ac:dyDescent="0.2">
      <c r="A361" s="5" t="s">
        <v>150</v>
      </c>
      <c r="B361" s="6" t="s">
        <v>151</v>
      </c>
      <c r="C361" s="7">
        <v>55717</v>
      </c>
      <c r="D361" s="7">
        <v>55717</v>
      </c>
      <c r="E361" s="7">
        <v>55717</v>
      </c>
      <c r="F361" s="7">
        <v>55717</v>
      </c>
      <c r="G361" s="7">
        <v>0</v>
      </c>
      <c r="H361" s="7">
        <v>55717</v>
      </c>
      <c r="I361" s="7">
        <v>0</v>
      </c>
      <c r="J361" s="7">
        <v>0</v>
      </c>
      <c r="K361" s="7">
        <f>E361-F361</f>
        <v>0</v>
      </c>
      <c r="L361" s="7">
        <f>D361-F361</f>
        <v>0</v>
      </c>
      <c r="M361" s="7">
        <f>IF(E361=0,0,(F361/E361)*100)</f>
        <v>100</v>
      </c>
      <c r="N361" s="7">
        <f>D361-H361</f>
        <v>0</v>
      </c>
      <c r="O361" s="7">
        <f>E361-H361</f>
        <v>0</v>
      </c>
      <c r="P361" s="7">
        <f>IF(E361=0,0,(H361/E361)*100)</f>
        <v>100</v>
      </c>
    </row>
    <row r="362" spans="1:16" x14ac:dyDescent="0.2">
      <c r="A362" s="8" t="s">
        <v>22</v>
      </c>
      <c r="B362" s="3" t="s">
        <v>23</v>
      </c>
      <c r="C362" s="4">
        <v>55717</v>
      </c>
      <c r="D362" s="4">
        <v>55717</v>
      </c>
      <c r="E362" s="4">
        <v>55717</v>
      </c>
      <c r="F362" s="4">
        <v>55717</v>
      </c>
      <c r="G362" s="4">
        <v>0</v>
      </c>
      <c r="H362" s="4">
        <v>55717</v>
      </c>
      <c r="I362" s="4">
        <v>0</v>
      </c>
      <c r="J362" s="4">
        <v>0</v>
      </c>
      <c r="K362" s="4">
        <f>E362-F362</f>
        <v>0</v>
      </c>
      <c r="L362" s="4">
        <f>D362-F362</f>
        <v>0</v>
      </c>
      <c r="M362" s="4">
        <f>IF(E362=0,0,(F362/E362)*100)</f>
        <v>100</v>
      </c>
      <c r="N362" s="4">
        <f>D362-H362</f>
        <v>0</v>
      </c>
      <c r="O362" s="4">
        <f>E362-H362</f>
        <v>0</v>
      </c>
      <c r="P362" s="4">
        <f>IF(E362=0,0,(H362/E362)*100)</f>
        <v>100</v>
      </c>
    </row>
    <row r="363" spans="1:16" x14ac:dyDescent="0.2">
      <c r="A363" s="8" t="s">
        <v>136</v>
      </c>
      <c r="B363" s="3" t="s">
        <v>137</v>
      </c>
      <c r="C363" s="4">
        <v>55717</v>
      </c>
      <c r="D363" s="4">
        <v>55717</v>
      </c>
      <c r="E363" s="4">
        <v>55717</v>
      </c>
      <c r="F363" s="4">
        <v>55717</v>
      </c>
      <c r="G363" s="4">
        <v>0</v>
      </c>
      <c r="H363" s="4">
        <v>55717</v>
      </c>
      <c r="I363" s="4">
        <v>0</v>
      </c>
      <c r="J363" s="4">
        <v>0</v>
      </c>
      <c r="K363" s="4">
        <f>E363-F363</f>
        <v>0</v>
      </c>
      <c r="L363" s="4">
        <f>D363-F363</f>
        <v>0</v>
      </c>
      <c r="M363" s="4">
        <f>IF(E363=0,0,(F363/E363)*100)</f>
        <v>100</v>
      </c>
      <c r="N363" s="4">
        <f>D363-H363</f>
        <v>0</v>
      </c>
      <c r="O363" s="4">
        <f>E363-H363</f>
        <v>0</v>
      </c>
      <c r="P363" s="4">
        <f>IF(E363=0,0,(H363/E363)*100)</f>
        <v>100</v>
      </c>
    </row>
    <row r="364" spans="1:16" x14ac:dyDescent="0.2">
      <c r="A364" s="8" t="s">
        <v>148</v>
      </c>
      <c r="B364" s="3" t="s">
        <v>149</v>
      </c>
      <c r="C364" s="4">
        <v>55717</v>
      </c>
      <c r="D364" s="4">
        <v>55717</v>
      </c>
      <c r="E364" s="4">
        <v>55717</v>
      </c>
      <c r="F364" s="4">
        <v>55717</v>
      </c>
      <c r="G364" s="4">
        <v>0</v>
      </c>
      <c r="H364" s="4">
        <v>55717</v>
      </c>
      <c r="I364" s="4">
        <v>0</v>
      </c>
      <c r="J364" s="4">
        <v>0</v>
      </c>
      <c r="K364" s="4">
        <f>E364-F364</f>
        <v>0</v>
      </c>
      <c r="L364" s="4">
        <f>D364-F364</f>
        <v>0</v>
      </c>
      <c r="M364" s="4">
        <f>IF(E364=0,0,(F364/E364)*100)</f>
        <v>100</v>
      </c>
      <c r="N364" s="4">
        <f>D364-H364</f>
        <v>0</v>
      </c>
      <c r="O364" s="4">
        <f>E364-H364</f>
        <v>0</v>
      </c>
      <c r="P364" s="4">
        <f>IF(E364=0,0,(H364/E364)*100)</f>
        <v>100</v>
      </c>
    </row>
    <row r="365" spans="1:16" x14ac:dyDescent="0.2">
      <c r="A365" s="6" t="s">
        <v>152</v>
      </c>
      <c r="B365" s="6"/>
      <c r="C365" s="7">
        <v>141307718</v>
      </c>
      <c r="D365" s="7">
        <v>141307718</v>
      </c>
      <c r="E365" s="7">
        <v>13879316</v>
      </c>
      <c r="F365" s="7">
        <v>5686821.419999999</v>
      </c>
      <c r="G365" s="7">
        <v>0</v>
      </c>
      <c r="H365" s="7">
        <v>4405808.75</v>
      </c>
      <c r="I365" s="7">
        <v>1281012.67</v>
      </c>
      <c r="J365" s="7">
        <v>375.4</v>
      </c>
      <c r="K365" s="7">
        <f>E365-F365</f>
        <v>8192494.580000001</v>
      </c>
      <c r="L365" s="7">
        <f>D365-F365</f>
        <v>135620896.58000001</v>
      </c>
      <c r="M365" s="7">
        <f>IF(E365=0,0,(F365/E365)*100)</f>
        <v>40.973355027005645</v>
      </c>
      <c r="N365" s="7">
        <f>D365-H365</f>
        <v>136901909.25</v>
      </c>
      <c r="O365" s="7">
        <f>E365-H365</f>
        <v>9473507.25</v>
      </c>
      <c r="P365" s="7">
        <f>IF(E365=0,0,(H365/E365)*100)</f>
        <v>31.743702283311372</v>
      </c>
    </row>
    <row r="366" spans="1:16" x14ac:dyDescent="0.2">
      <c r="A366" s="8" t="s">
        <v>22</v>
      </c>
      <c r="B366" s="3" t="s">
        <v>23</v>
      </c>
      <c r="C366" s="4">
        <v>141207718</v>
      </c>
      <c r="D366" s="4">
        <v>141207718</v>
      </c>
      <c r="E366" s="4">
        <v>13879316</v>
      </c>
      <c r="F366" s="4">
        <v>5686821.419999999</v>
      </c>
      <c r="G366" s="4">
        <v>0</v>
      </c>
      <c r="H366" s="4">
        <v>4405808.75</v>
      </c>
      <c r="I366" s="4">
        <v>1281012.67</v>
      </c>
      <c r="J366" s="4">
        <v>375.4</v>
      </c>
      <c r="K366" s="4">
        <f>E366-F366</f>
        <v>8192494.580000001</v>
      </c>
      <c r="L366" s="4">
        <f>D366-F366</f>
        <v>135520896.58000001</v>
      </c>
      <c r="M366" s="4">
        <f>IF(E366=0,0,(F366/E366)*100)</f>
        <v>40.973355027005645</v>
      </c>
      <c r="N366" s="4">
        <f>D366-H366</f>
        <v>136801909.25</v>
      </c>
      <c r="O366" s="4">
        <f>E366-H366</f>
        <v>9473507.25</v>
      </c>
      <c r="P366" s="4">
        <f>IF(E366=0,0,(H366/E366)*100)</f>
        <v>31.743702283311372</v>
      </c>
    </row>
    <row r="367" spans="1:16" x14ac:dyDescent="0.2">
      <c r="A367" s="8" t="s">
        <v>24</v>
      </c>
      <c r="B367" s="3" t="s">
        <v>25</v>
      </c>
      <c r="C367" s="4">
        <v>109592740</v>
      </c>
      <c r="D367" s="4">
        <v>109592740</v>
      </c>
      <c r="E367" s="4">
        <v>9586799</v>
      </c>
      <c r="F367" s="4">
        <v>4465670.7199999988</v>
      </c>
      <c r="G367" s="4">
        <v>0</v>
      </c>
      <c r="H367" s="4">
        <v>3185033.4499999997</v>
      </c>
      <c r="I367" s="4">
        <v>1280637.27</v>
      </c>
      <c r="J367" s="4">
        <v>0</v>
      </c>
      <c r="K367" s="4">
        <f>E367-F367</f>
        <v>5121128.2800000012</v>
      </c>
      <c r="L367" s="4">
        <f>D367-F367</f>
        <v>105127069.28</v>
      </c>
      <c r="M367" s="4">
        <f>IF(E367=0,0,(F367/E367)*100)</f>
        <v>46.581457689892098</v>
      </c>
      <c r="N367" s="4">
        <f>D367-H367</f>
        <v>106407706.55</v>
      </c>
      <c r="O367" s="4">
        <f>E367-H367</f>
        <v>6401765.5500000007</v>
      </c>
      <c r="P367" s="4">
        <f>IF(E367=0,0,(H367/E367)*100)</f>
        <v>33.223117017473712</v>
      </c>
    </row>
    <row r="368" spans="1:16" x14ac:dyDescent="0.2">
      <c r="A368" s="8" t="s">
        <v>26</v>
      </c>
      <c r="B368" s="3" t="s">
        <v>27</v>
      </c>
      <c r="C368" s="4">
        <v>89830114</v>
      </c>
      <c r="D368" s="4">
        <v>89830114</v>
      </c>
      <c r="E368" s="4">
        <v>7858032</v>
      </c>
      <c r="F368" s="4">
        <v>3683921.83</v>
      </c>
      <c r="G368" s="4">
        <v>0</v>
      </c>
      <c r="H368" s="4">
        <v>2636774.83</v>
      </c>
      <c r="I368" s="4">
        <v>1047147</v>
      </c>
      <c r="J368" s="4">
        <v>0</v>
      </c>
      <c r="K368" s="4">
        <f>E368-F368</f>
        <v>4174110.17</v>
      </c>
      <c r="L368" s="4">
        <f>D368-F368</f>
        <v>86146192.170000002</v>
      </c>
      <c r="M368" s="4">
        <f>IF(E368=0,0,(F368/E368)*100)</f>
        <v>46.880972615026259</v>
      </c>
      <c r="N368" s="4">
        <f>D368-H368</f>
        <v>87193339.170000002</v>
      </c>
      <c r="O368" s="4">
        <f>E368-H368</f>
        <v>5221257.17</v>
      </c>
      <c r="P368" s="4">
        <f>IF(E368=0,0,(H368/E368)*100)</f>
        <v>33.555155158441707</v>
      </c>
    </row>
    <row r="369" spans="1:16" x14ac:dyDescent="0.2">
      <c r="A369" s="8" t="s">
        <v>28</v>
      </c>
      <c r="B369" s="3" t="s">
        <v>29</v>
      </c>
      <c r="C369" s="4">
        <v>89830114</v>
      </c>
      <c r="D369" s="4">
        <v>89830114</v>
      </c>
      <c r="E369" s="4">
        <v>7858032</v>
      </c>
      <c r="F369" s="4">
        <v>3683921.83</v>
      </c>
      <c r="G369" s="4">
        <v>0</v>
      </c>
      <c r="H369" s="4">
        <v>2636774.83</v>
      </c>
      <c r="I369" s="4">
        <v>1047147</v>
      </c>
      <c r="J369" s="4">
        <v>0</v>
      </c>
      <c r="K369" s="4">
        <f>E369-F369</f>
        <v>4174110.17</v>
      </c>
      <c r="L369" s="4">
        <f>D369-F369</f>
        <v>86146192.170000002</v>
      </c>
      <c r="M369" s="4">
        <f>IF(E369=0,0,(F369/E369)*100)</f>
        <v>46.880972615026259</v>
      </c>
      <c r="N369" s="4">
        <f>D369-H369</f>
        <v>87193339.170000002</v>
      </c>
      <c r="O369" s="4">
        <f>E369-H369</f>
        <v>5221257.17</v>
      </c>
      <c r="P369" s="4">
        <f>IF(E369=0,0,(H369/E369)*100)</f>
        <v>33.555155158441707</v>
      </c>
    </row>
    <row r="370" spans="1:16" x14ac:dyDescent="0.2">
      <c r="A370" s="8" t="s">
        <v>30</v>
      </c>
      <c r="B370" s="3" t="s">
        <v>31</v>
      </c>
      <c r="C370" s="4">
        <v>19762626</v>
      </c>
      <c r="D370" s="4">
        <v>19762626</v>
      </c>
      <c r="E370" s="4">
        <v>1728767</v>
      </c>
      <c r="F370" s="4">
        <v>781748.89</v>
      </c>
      <c r="G370" s="4">
        <v>0</v>
      </c>
      <c r="H370" s="4">
        <v>548258.62</v>
      </c>
      <c r="I370" s="4">
        <v>233490.27</v>
      </c>
      <c r="J370" s="4">
        <v>0</v>
      </c>
      <c r="K370" s="4">
        <f>E370-F370</f>
        <v>947018.11</v>
      </c>
      <c r="L370" s="4">
        <f>D370-F370</f>
        <v>18980877.109999999</v>
      </c>
      <c r="M370" s="4">
        <f>IF(E370=0,0,(F370/E370)*100)</f>
        <v>45.220026180508995</v>
      </c>
      <c r="N370" s="4">
        <f>D370-H370</f>
        <v>19214367.379999999</v>
      </c>
      <c r="O370" s="4">
        <f>E370-H370</f>
        <v>1180508.3799999999</v>
      </c>
      <c r="P370" s="4">
        <f>IF(E370=0,0,(H370/E370)*100)</f>
        <v>31.71385270542531</v>
      </c>
    </row>
    <row r="371" spans="1:16" x14ac:dyDescent="0.2">
      <c r="A371" s="8" t="s">
        <v>32</v>
      </c>
      <c r="B371" s="3" t="s">
        <v>33</v>
      </c>
      <c r="C371" s="4">
        <v>27327711</v>
      </c>
      <c r="D371" s="4">
        <v>27327711</v>
      </c>
      <c r="E371" s="4">
        <v>2973570</v>
      </c>
      <c r="F371" s="4">
        <v>7661.4</v>
      </c>
      <c r="G371" s="4">
        <v>0</v>
      </c>
      <c r="H371" s="4">
        <v>7286</v>
      </c>
      <c r="I371" s="4">
        <v>375.4</v>
      </c>
      <c r="J371" s="4">
        <v>375.4</v>
      </c>
      <c r="K371" s="4">
        <f>E371-F371</f>
        <v>2965908.6</v>
      </c>
      <c r="L371" s="4">
        <f>D371-F371</f>
        <v>27320049.600000001</v>
      </c>
      <c r="M371" s="4">
        <f>IF(E371=0,0,(F371/E371)*100)</f>
        <v>0.2576498955800603</v>
      </c>
      <c r="N371" s="4">
        <f>D371-H371</f>
        <v>27320425</v>
      </c>
      <c r="O371" s="4">
        <f>E371-H371</f>
        <v>2966284</v>
      </c>
      <c r="P371" s="4">
        <f>IF(E371=0,0,(H371/E371)*100)</f>
        <v>0.24502533991128508</v>
      </c>
    </row>
    <row r="372" spans="1:16" x14ac:dyDescent="0.2">
      <c r="A372" s="8" t="s">
        <v>34</v>
      </c>
      <c r="B372" s="3" t="s">
        <v>35</v>
      </c>
      <c r="C372" s="4">
        <v>3236445</v>
      </c>
      <c r="D372" s="4">
        <v>3236445</v>
      </c>
      <c r="E372" s="4">
        <v>281814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f>E372-F372</f>
        <v>281814</v>
      </c>
      <c r="L372" s="4">
        <f>D372-F372</f>
        <v>3236445</v>
      </c>
      <c r="M372" s="4">
        <f>IF(E372=0,0,(F372/E372)*100)</f>
        <v>0</v>
      </c>
      <c r="N372" s="4">
        <f>D372-H372</f>
        <v>3236445</v>
      </c>
      <c r="O372" s="4">
        <f>E372-H372</f>
        <v>281814</v>
      </c>
      <c r="P372" s="4">
        <f>IF(E372=0,0,(H372/E372)*100)</f>
        <v>0</v>
      </c>
    </row>
    <row r="373" spans="1:16" x14ac:dyDescent="0.2">
      <c r="A373" s="8" t="s">
        <v>62</v>
      </c>
      <c r="B373" s="3" t="s">
        <v>63</v>
      </c>
      <c r="C373" s="4">
        <v>10000</v>
      </c>
      <c r="D373" s="4">
        <v>10000</v>
      </c>
      <c r="E373" s="4">
        <v>1000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f>E373-F373</f>
        <v>1000</v>
      </c>
      <c r="L373" s="4">
        <f>D373-F373</f>
        <v>10000</v>
      </c>
      <c r="M373" s="4">
        <f>IF(E373=0,0,(F373/E373)*100)</f>
        <v>0</v>
      </c>
      <c r="N373" s="4">
        <f>D373-H373</f>
        <v>10000</v>
      </c>
      <c r="O373" s="4">
        <f>E373-H373</f>
        <v>1000</v>
      </c>
      <c r="P373" s="4">
        <f>IF(E373=0,0,(H373/E373)*100)</f>
        <v>0</v>
      </c>
    </row>
    <row r="374" spans="1:16" x14ac:dyDescent="0.2">
      <c r="A374" s="8" t="s">
        <v>64</v>
      </c>
      <c r="B374" s="3" t="s">
        <v>65</v>
      </c>
      <c r="C374" s="4">
        <v>4263940</v>
      </c>
      <c r="D374" s="4">
        <v>4263940</v>
      </c>
      <c r="E374" s="4">
        <v>317928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f>E374-F374</f>
        <v>317928</v>
      </c>
      <c r="L374" s="4">
        <f>D374-F374</f>
        <v>4263940</v>
      </c>
      <c r="M374" s="4">
        <f>IF(E374=0,0,(F374/E374)*100)</f>
        <v>0</v>
      </c>
      <c r="N374" s="4">
        <f>D374-H374</f>
        <v>4263940</v>
      </c>
      <c r="O374" s="4">
        <f>E374-H374</f>
        <v>317928</v>
      </c>
      <c r="P374" s="4">
        <f>IF(E374=0,0,(H374/E374)*100)</f>
        <v>0</v>
      </c>
    </row>
    <row r="375" spans="1:16" x14ac:dyDescent="0.2">
      <c r="A375" s="8" t="s">
        <v>36</v>
      </c>
      <c r="B375" s="3" t="s">
        <v>37</v>
      </c>
      <c r="C375" s="4">
        <v>6081496</v>
      </c>
      <c r="D375" s="4">
        <v>6081496</v>
      </c>
      <c r="E375" s="4">
        <v>449879</v>
      </c>
      <c r="F375" s="4">
        <v>5555.76</v>
      </c>
      <c r="G375" s="4">
        <v>0</v>
      </c>
      <c r="H375" s="4">
        <v>5555.76</v>
      </c>
      <c r="I375" s="4">
        <v>0</v>
      </c>
      <c r="J375" s="4">
        <v>0</v>
      </c>
      <c r="K375" s="4">
        <f>E375-F375</f>
        <v>444323.24</v>
      </c>
      <c r="L375" s="4">
        <f>D375-F375</f>
        <v>6075940.2400000002</v>
      </c>
      <c r="M375" s="4">
        <f>IF(E375=0,0,(F375/E375)*100)</f>
        <v>1.2349453964288175</v>
      </c>
      <c r="N375" s="4">
        <f>D375-H375</f>
        <v>6075940.2400000002</v>
      </c>
      <c r="O375" s="4">
        <f>E375-H375</f>
        <v>444323.24</v>
      </c>
      <c r="P375" s="4">
        <f>IF(E375=0,0,(H375/E375)*100)</f>
        <v>1.2349453964288175</v>
      </c>
    </row>
    <row r="376" spans="1:16" x14ac:dyDescent="0.2">
      <c r="A376" s="8" t="s">
        <v>38</v>
      </c>
      <c r="B376" s="3" t="s">
        <v>39</v>
      </c>
      <c r="C376" s="4">
        <v>273740</v>
      </c>
      <c r="D376" s="4">
        <v>273740</v>
      </c>
      <c r="E376" s="4">
        <v>25500</v>
      </c>
      <c r="F376" s="4">
        <v>746.4</v>
      </c>
      <c r="G376" s="4">
        <v>0</v>
      </c>
      <c r="H376" s="4">
        <v>371</v>
      </c>
      <c r="I376" s="4">
        <v>375.4</v>
      </c>
      <c r="J376" s="4">
        <v>375.4</v>
      </c>
      <c r="K376" s="4">
        <f>E376-F376</f>
        <v>24753.599999999999</v>
      </c>
      <c r="L376" s="4">
        <f>D376-F376</f>
        <v>272993.59999999998</v>
      </c>
      <c r="M376" s="4">
        <f>IF(E376=0,0,(F376/E376)*100)</f>
        <v>2.9270588235294119</v>
      </c>
      <c r="N376" s="4">
        <f>D376-H376</f>
        <v>273369</v>
      </c>
      <c r="O376" s="4">
        <f>E376-H376</f>
        <v>25129</v>
      </c>
      <c r="P376" s="4">
        <f>IF(E376=0,0,(H376/E376)*100)</f>
        <v>1.4549019607843137</v>
      </c>
    </row>
    <row r="377" spans="1:16" x14ac:dyDescent="0.2">
      <c r="A377" s="8" t="s">
        <v>40</v>
      </c>
      <c r="B377" s="3" t="s">
        <v>41</v>
      </c>
      <c r="C377" s="4">
        <v>12905700</v>
      </c>
      <c r="D377" s="4">
        <v>12905700</v>
      </c>
      <c r="E377" s="4">
        <v>1888550</v>
      </c>
      <c r="F377" s="4">
        <v>1359.24</v>
      </c>
      <c r="G377" s="4">
        <v>0</v>
      </c>
      <c r="H377" s="4">
        <v>1359.24</v>
      </c>
      <c r="I377" s="4">
        <v>0</v>
      </c>
      <c r="J377" s="4">
        <v>0</v>
      </c>
      <c r="K377" s="4">
        <f>E377-F377</f>
        <v>1887190.76</v>
      </c>
      <c r="L377" s="4">
        <f>D377-F377</f>
        <v>12904340.76</v>
      </c>
      <c r="M377" s="4">
        <f>IF(E377=0,0,(F377/E377)*100)</f>
        <v>7.1972677450954439E-2</v>
      </c>
      <c r="N377" s="4">
        <f>D377-H377</f>
        <v>12904340.76</v>
      </c>
      <c r="O377" s="4">
        <f>E377-H377</f>
        <v>1887190.76</v>
      </c>
      <c r="P377" s="4">
        <f>IF(E377=0,0,(H377/E377)*100)</f>
        <v>7.1972677450954439E-2</v>
      </c>
    </row>
    <row r="378" spans="1:16" x14ac:dyDescent="0.2">
      <c r="A378" s="8" t="s">
        <v>42</v>
      </c>
      <c r="B378" s="3" t="s">
        <v>43</v>
      </c>
      <c r="C378" s="4">
        <v>376505</v>
      </c>
      <c r="D378" s="4">
        <v>376505</v>
      </c>
      <c r="E378" s="4">
        <v>31390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f>E378-F378</f>
        <v>31390</v>
      </c>
      <c r="L378" s="4">
        <f>D378-F378</f>
        <v>376505</v>
      </c>
      <c r="M378" s="4">
        <f>IF(E378=0,0,(F378/E378)*100)</f>
        <v>0</v>
      </c>
      <c r="N378" s="4">
        <f>D378-H378</f>
        <v>376505</v>
      </c>
      <c r="O378" s="4">
        <f>E378-H378</f>
        <v>31390</v>
      </c>
      <c r="P378" s="4">
        <f>IF(E378=0,0,(H378/E378)*100)</f>
        <v>0</v>
      </c>
    </row>
    <row r="379" spans="1:16" x14ac:dyDescent="0.2">
      <c r="A379" s="8" t="s">
        <v>44</v>
      </c>
      <c r="B379" s="3" t="s">
        <v>45</v>
      </c>
      <c r="C379" s="4">
        <v>2719171</v>
      </c>
      <c r="D379" s="4">
        <v>2719171</v>
      </c>
      <c r="E379" s="4">
        <v>252385</v>
      </c>
      <c r="F379" s="4">
        <v>1359.24</v>
      </c>
      <c r="G379" s="4">
        <v>0</v>
      </c>
      <c r="H379" s="4">
        <v>1359.24</v>
      </c>
      <c r="I379" s="4">
        <v>0</v>
      </c>
      <c r="J379" s="4">
        <v>0</v>
      </c>
      <c r="K379" s="4">
        <f>E379-F379</f>
        <v>251025.76</v>
      </c>
      <c r="L379" s="4">
        <f>D379-F379</f>
        <v>2717811.76</v>
      </c>
      <c r="M379" s="4">
        <f>IF(E379=0,0,(F379/E379)*100)</f>
        <v>0.53855815519939776</v>
      </c>
      <c r="N379" s="4">
        <f>D379-H379</f>
        <v>2717811.76</v>
      </c>
      <c r="O379" s="4">
        <f>E379-H379</f>
        <v>251025.76</v>
      </c>
      <c r="P379" s="4">
        <f>IF(E379=0,0,(H379/E379)*100)</f>
        <v>0.53855815519939776</v>
      </c>
    </row>
    <row r="380" spans="1:16" x14ac:dyDescent="0.2">
      <c r="A380" s="8" t="s">
        <v>46</v>
      </c>
      <c r="B380" s="3" t="s">
        <v>47</v>
      </c>
      <c r="C380" s="4">
        <v>9810024</v>
      </c>
      <c r="D380" s="4">
        <v>9810024</v>
      </c>
      <c r="E380" s="4">
        <v>1604775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f>E380-F380</f>
        <v>1604775</v>
      </c>
      <c r="L380" s="4">
        <f>D380-F380</f>
        <v>9810024</v>
      </c>
      <c r="M380" s="4">
        <f>IF(E380=0,0,(F380/E380)*100)</f>
        <v>0</v>
      </c>
      <c r="N380" s="4">
        <f>D380-H380</f>
        <v>9810024</v>
      </c>
      <c r="O380" s="4">
        <f>E380-H380</f>
        <v>1604775</v>
      </c>
      <c r="P380" s="4">
        <f>IF(E380=0,0,(H380/E380)*100)</f>
        <v>0</v>
      </c>
    </row>
    <row r="381" spans="1:16" x14ac:dyDescent="0.2">
      <c r="A381" s="8" t="s">
        <v>48</v>
      </c>
      <c r="B381" s="3" t="s">
        <v>49</v>
      </c>
      <c r="C381" s="4">
        <v>556390</v>
      </c>
      <c r="D381" s="4">
        <v>556390</v>
      </c>
      <c r="E381" s="4">
        <v>8899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f>E381-F381</f>
        <v>8899</v>
      </c>
      <c r="L381" s="4">
        <f>D381-F381</f>
        <v>556390</v>
      </c>
      <c r="M381" s="4">
        <f>IF(E381=0,0,(F381/E381)*100)</f>
        <v>0</v>
      </c>
      <c r="N381" s="4">
        <f>D381-H381</f>
        <v>556390</v>
      </c>
      <c r="O381" s="4">
        <f>E381-H381</f>
        <v>8899</v>
      </c>
      <c r="P381" s="4">
        <f>IF(E381=0,0,(H381/E381)*100)</f>
        <v>0</v>
      </c>
    </row>
    <row r="382" spans="1:16" x14ac:dyDescent="0.2">
      <c r="A382" s="8" t="s">
        <v>126</v>
      </c>
      <c r="B382" s="3" t="s">
        <v>127</v>
      </c>
      <c r="C382" s="4">
        <v>2000</v>
      </c>
      <c r="D382" s="4">
        <v>2000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f>E382-F382</f>
        <v>0</v>
      </c>
      <c r="L382" s="4">
        <f>D382-F382</f>
        <v>2000</v>
      </c>
      <c r="M382" s="4">
        <f>IF(E382=0,0,(F382/E382)*100)</f>
        <v>0</v>
      </c>
      <c r="N382" s="4">
        <f>D382-H382</f>
        <v>2000</v>
      </c>
      <c r="O382" s="4">
        <f>E382-H382</f>
        <v>0</v>
      </c>
      <c r="P382" s="4">
        <f>IF(E382=0,0,(H382/E382)*100)</f>
        <v>0</v>
      </c>
    </row>
    <row r="383" spans="1:16" x14ac:dyDescent="0.2">
      <c r="A383" s="8" t="s">
        <v>50</v>
      </c>
      <c r="B383" s="3" t="s">
        <v>51</v>
      </c>
      <c r="C383" s="4">
        <v>554390</v>
      </c>
      <c r="D383" s="4">
        <v>554390</v>
      </c>
      <c r="E383" s="4">
        <v>8899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f>E383-F383</f>
        <v>8899</v>
      </c>
      <c r="L383" s="4">
        <f>D383-F383</f>
        <v>554390</v>
      </c>
      <c r="M383" s="4">
        <f>IF(E383=0,0,(F383/E383)*100)</f>
        <v>0</v>
      </c>
      <c r="N383" s="4">
        <f>D383-H383</f>
        <v>554390</v>
      </c>
      <c r="O383" s="4">
        <f>E383-H383</f>
        <v>8899</v>
      </c>
      <c r="P383" s="4">
        <f>IF(E383=0,0,(H383/E383)*100)</f>
        <v>0</v>
      </c>
    </row>
    <row r="384" spans="1:16" x14ac:dyDescent="0.2">
      <c r="A384" s="8" t="s">
        <v>136</v>
      </c>
      <c r="B384" s="3" t="s">
        <v>137</v>
      </c>
      <c r="C384" s="4">
        <v>3533217</v>
      </c>
      <c r="D384" s="4">
        <v>3533217</v>
      </c>
      <c r="E384" s="4">
        <v>1211517</v>
      </c>
      <c r="F384" s="4">
        <v>1211517</v>
      </c>
      <c r="G384" s="4">
        <v>0</v>
      </c>
      <c r="H384" s="4">
        <v>1211517</v>
      </c>
      <c r="I384" s="4">
        <v>0</v>
      </c>
      <c r="J384" s="4">
        <v>0</v>
      </c>
      <c r="K384" s="4">
        <f>E384-F384</f>
        <v>0</v>
      </c>
      <c r="L384" s="4">
        <f>D384-F384</f>
        <v>2321700</v>
      </c>
      <c r="M384" s="4">
        <f>IF(E384=0,0,(F384/E384)*100)</f>
        <v>100</v>
      </c>
      <c r="N384" s="4">
        <f>D384-H384</f>
        <v>2321700</v>
      </c>
      <c r="O384" s="4">
        <f>E384-H384</f>
        <v>0</v>
      </c>
      <c r="P384" s="4">
        <f>IF(E384=0,0,(H384/E384)*100)</f>
        <v>100</v>
      </c>
    </row>
    <row r="385" spans="1:16" x14ac:dyDescent="0.2">
      <c r="A385" s="8" t="s">
        <v>138</v>
      </c>
      <c r="B385" s="3" t="s">
        <v>139</v>
      </c>
      <c r="C385" s="4">
        <v>10000</v>
      </c>
      <c r="D385" s="4">
        <v>10000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f>E385-F385</f>
        <v>0</v>
      </c>
      <c r="L385" s="4">
        <f>D385-F385</f>
        <v>10000</v>
      </c>
      <c r="M385" s="4">
        <f>IF(E385=0,0,(F385/E385)*100)</f>
        <v>0</v>
      </c>
      <c r="N385" s="4">
        <f>D385-H385</f>
        <v>10000</v>
      </c>
      <c r="O385" s="4">
        <f>E385-H385</f>
        <v>0</v>
      </c>
      <c r="P385" s="4">
        <f>IF(E385=0,0,(H385/E385)*100)</f>
        <v>0</v>
      </c>
    </row>
    <row r="386" spans="1:16" x14ac:dyDescent="0.2">
      <c r="A386" s="8" t="s">
        <v>148</v>
      </c>
      <c r="B386" s="3" t="s">
        <v>149</v>
      </c>
      <c r="C386" s="4">
        <v>3523217</v>
      </c>
      <c r="D386" s="4">
        <v>3523217</v>
      </c>
      <c r="E386" s="4">
        <v>1211517</v>
      </c>
      <c r="F386" s="4">
        <v>1211517</v>
      </c>
      <c r="G386" s="4">
        <v>0</v>
      </c>
      <c r="H386" s="4">
        <v>1211517</v>
      </c>
      <c r="I386" s="4">
        <v>0</v>
      </c>
      <c r="J386" s="4">
        <v>0</v>
      </c>
      <c r="K386" s="4">
        <f>E386-F386</f>
        <v>0</v>
      </c>
      <c r="L386" s="4">
        <f>D386-F386</f>
        <v>2311700</v>
      </c>
      <c r="M386" s="4">
        <f>IF(E386=0,0,(F386/E386)*100)</f>
        <v>100</v>
      </c>
      <c r="N386" s="4">
        <f>D386-H386</f>
        <v>2311700</v>
      </c>
      <c r="O386" s="4">
        <f>E386-H386</f>
        <v>0</v>
      </c>
      <c r="P386" s="4">
        <f>IF(E386=0,0,(H386/E386)*100)</f>
        <v>100</v>
      </c>
    </row>
    <row r="387" spans="1:16" x14ac:dyDescent="0.2">
      <c r="A387" s="8" t="s">
        <v>56</v>
      </c>
      <c r="B387" s="3" t="s">
        <v>57</v>
      </c>
      <c r="C387" s="4">
        <v>664180</v>
      </c>
      <c r="D387" s="4">
        <v>664180</v>
      </c>
      <c r="E387" s="4">
        <v>52510</v>
      </c>
      <c r="F387" s="4">
        <v>1972.3</v>
      </c>
      <c r="G387" s="4">
        <v>0</v>
      </c>
      <c r="H387" s="4">
        <v>1972.3</v>
      </c>
      <c r="I387" s="4">
        <v>0</v>
      </c>
      <c r="J387" s="4">
        <v>0</v>
      </c>
      <c r="K387" s="4">
        <f>E387-F387</f>
        <v>50537.7</v>
      </c>
      <c r="L387" s="4">
        <f>D387-F387</f>
        <v>662207.69999999995</v>
      </c>
      <c r="M387" s="4">
        <f>IF(E387=0,0,(F387/E387)*100)</f>
        <v>3.7560464673395542</v>
      </c>
      <c r="N387" s="4">
        <f>D387-H387</f>
        <v>662207.69999999995</v>
      </c>
      <c r="O387" s="4">
        <f>E387-H387</f>
        <v>50537.7</v>
      </c>
      <c r="P387" s="4">
        <f>IF(E387=0,0,(H387/E387)*100)</f>
        <v>3.7560464673395542</v>
      </c>
    </row>
    <row r="388" spans="1:16" x14ac:dyDescent="0.2">
      <c r="A388" s="8" t="s">
        <v>58</v>
      </c>
      <c r="B388" s="3" t="s">
        <v>59</v>
      </c>
      <c r="C388" s="4">
        <v>664180</v>
      </c>
      <c r="D388" s="4">
        <v>664180</v>
      </c>
      <c r="E388" s="4">
        <v>52510</v>
      </c>
      <c r="F388" s="4">
        <v>1972.3</v>
      </c>
      <c r="G388" s="4">
        <v>0</v>
      </c>
      <c r="H388" s="4">
        <v>1972.3</v>
      </c>
      <c r="I388" s="4">
        <v>0</v>
      </c>
      <c r="J388" s="4">
        <v>0</v>
      </c>
      <c r="K388" s="4">
        <f>E388-F388</f>
        <v>50537.7</v>
      </c>
      <c r="L388" s="4">
        <f>D388-F388</f>
        <v>662207.69999999995</v>
      </c>
      <c r="M388" s="4">
        <f>IF(E388=0,0,(F388/E388)*100)</f>
        <v>3.7560464673395542</v>
      </c>
      <c r="N388" s="4">
        <f>D388-H388</f>
        <v>662207.69999999995</v>
      </c>
      <c r="O388" s="4">
        <f>E388-H388</f>
        <v>50537.7</v>
      </c>
      <c r="P388" s="4">
        <f>IF(E388=0,0,(H388/E388)*100)</f>
        <v>3.7560464673395542</v>
      </c>
    </row>
    <row r="389" spans="1:16" x14ac:dyDescent="0.2">
      <c r="A389" s="8" t="s">
        <v>52</v>
      </c>
      <c r="B389" s="3" t="s">
        <v>53</v>
      </c>
      <c r="C389" s="4">
        <v>89870</v>
      </c>
      <c r="D389" s="4">
        <v>89870</v>
      </c>
      <c r="E389" s="4">
        <v>54920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f>E389-F389</f>
        <v>54920</v>
      </c>
      <c r="L389" s="4">
        <f>D389-F389</f>
        <v>89870</v>
      </c>
      <c r="M389" s="4">
        <f>IF(E389=0,0,(F389/E389)*100)</f>
        <v>0</v>
      </c>
      <c r="N389" s="4">
        <f>D389-H389</f>
        <v>89870</v>
      </c>
      <c r="O389" s="4">
        <f>E389-H389</f>
        <v>54920</v>
      </c>
      <c r="P389" s="4">
        <f>IF(E389=0,0,(H389/E389)*100)</f>
        <v>0</v>
      </c>
    </row>
    <row r="390" spans="1:16" x14ac:dyDescent="0.2">
      <c r="A390" s="8" t="s">
        <v>144</v>
      </c>
      <c r="B390" s="3" t="s">
        <v>145</v>
      </c>
      <c r="C390" s="4">
        <v>100000</v>
      </c>
      <c r="D390" s="4">
        <v>100000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f>E390-F390</f>
        <v>0</v>
      </c>
      <c r="L390" s="4">
        <f>D390-F390</f>
        <v>100000</v>
      </c>
      <c r="M390" s="4">
        <f>IF(E390=0,0,(F390/E390)*100)</f>
        <v>0</v>
      </c>
      <c r="N390" s="4">
        <f>D390-H390</f>
        <v>100000</v>
      </c>
      <c r="O390" s="4">
        <f>E390-H390</f>
        <v>0</v>
      </c>
      <c r="P390" s="4">
        <f>IF(E390=0,0,(H390/E390)*100)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2020-05-28T11:10:22Z</dcterms:created>
  <dcterms:modified xsi:type="dcterms:W3CDTF">2020-05-28T11:12:30Z</dcterms:modified>
</cp:coreProperties>
</file>