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5480" windowHeight="11016" activeTab="8"/>
  </bookViews>
  <sheets>
    <sheet name="дод 1" sheetId="2" r:id="rId1"/>
    <sheet name="дод 2" sheetId="3" r:id="rId2"/>
    <sheet name="дод 3" sheetId="4" r:id="rId3"/>
    <sheet name="дод 6" sheetId="5" r:id="rId4"/>
    <sheet name="дод 7 з рез фондом" sheetId="6" r:id="rId5"/>
    <sheet name="дод 9" sheetId="7" r:id="rId6"/>
    <sheet name="дод 10" sheetId="8" r:id="rId7"/>
    <sheet name="дод 11" sheetId="9" r:id="rId8"/>
    <sheet name="дод 12" sheetId="10" r:id="rId9"/>
  </sheets>
  <definedNames>
    <definedName name="_ftn1" localSheetId="4">'дод 7 з рез фондом'!#REF!</definedName>
    <definedName name="_ftnref1" localSheetId="4">'дод 7 з рез фондом'!#REF!</definedName>
    <definedName name="_GoBack" localSheetId="0">'дод 1'!$E$4</definedName>
    <definedName name="_xlnm.Print_Titles" localSheetId="7">'дод 11'!$10:$11</definedName>
    <definedName name="_xlnm.Print_Titles" localSheetId="8">'дод 12'!$10:$11</definedName>
    <definedName name="_xlnm.Print_Titles" localSheetId="1">'дод 2'!$10:$11</definedName>
    <definedName name="_xlnm.Print_Titles" localSheetId="2">'дод 3'!$9:$10</definedName>
    <definedName name="_xlnm.Print_Titles" localSheetId="3">'дод 6'!$10:$11</definedName>
    <definedName name="_xlnm.Print_Titles" localSheetId="4">'дод 7 з рез фондом'!$11:$12</definedName>
    <definedName name="_xlnm.Print_Titles" localSheetId="5">'дод 9'!$9:$10</definedName>
  </definedNames>
  <calcPr calcId="144525"/>
</workbook>
</file>

<file path=xl/calcChain.xml><?xml version="1.0" encoding="utf-8"?>
<calcChain xmlns="http://schemas.openxmlformats.org/spreadsheetml/2006/main">
  <c r="F38" i="6" l="1"/>
  <c r="G38" i="6"/>
  <c r="E38" i="6"/>
  <c r="E47" i="6" s="1"/>
  <c r="G46" i="6" l="1"/>
  <c r="F46" i="6"/>
  <c r="E46" i="6"/>
  <c r="D46" i="6"/>
  <c r="C46" i="6"/>
  <c r="G45" i="6"/>
  <c r="F45" i="6"/>
  <c r="F44" i="6" s="1"/>
  <c r="E45" i="6"/>
  <c r="D45" i="6"/>
  <c r="C45" i="6"/>
  <c r="C44" i="6" l="1"/>
  <c r="G44" i="6"/>
  <c r="E44" i="6"/>
  <c r="D44" i="6"/>
  <c r="G30" i="5"/>
  <c r="F30" i="5"/>
  <c r="E30" i="5"/>
  <c r="D30" i="5"/>
  <c r="C30" i="5"/>
  <c r="G29" i="5"/>
  <c r="F29" i="5"/>
  <c r="E29" i="5"/>
  <c r="E28" i="5" s="1"/>
  <c r="D29" i="5"/>
  <c r="C29" i="5"/>
  <c r="C28" i="5" s="1"/>
  <c r="F28" i="5"/>
  <c r="G28" i="5" l="1"/>
  <c r="D28" i="5"/>
</calcChain>
</file>

<file path=xl/sharedStrings.xml><?xml version="1.0" encoding="utf-8"?>
<sst xmlns="http://schemas.openxmlformats.org/spreadsheetml/2006/main" count="612" uniqueCount="260">
  <si>
    <t>Додаток 1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</si>
  <si>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</si>
  <si>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</si>
  <si>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</si>
  <si>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</si>
  <si>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</si>
  <si>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</si>
  <si>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</si>
  <si>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11503000000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</si>
  <si>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</si>
  <si>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</si>
  <si>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</si>
  <si>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</si>
  <si>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</si>
  <si>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</si>
  <si>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</si>
  <si>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</si>
  <si>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</si>
  <si>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</si>
  <si>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</si>
  <si>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</si>
  <si>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</si>
  <si>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Надання кредитів, у тому числі:</t>
  </si>
  <si>
    <t>УСЬОГО за розділом ІI, у тому числі:</t>
  </si>
  <si>
    <t>2020 рік</t>
  </si>
  <si>
    <t>2021 рік</t>
  </si>
  <si>
    <t>2022 рік</t>
  </si>
  <si>
    <t>2023 рік</t>
  </si>
  <si>
    <t>2024 рік</t>
  </si>
  <si>
    <t>Додаток 2</t>
  </si>
  <si>
    <t>Код</t>
  </si>
  <si>
    <t xml:space="preserve">Найменування показника </t>
  </si>
  <si>
    <t>І. Доходи (без урахування міжбюджетних трансфертів)</t>
  </si>
  <si>
    <t>Загальний фонд, у тому числі:</t>
  </si>
  <si>
    <t>10000000</t>
  </si>
  <si>
    <t>Податкові надходження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</si>
  <si>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</si>
  <si>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</si>
  <si>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</si>
  <si>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</si>
  <si>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13010000</t>
  </si>
  <si>
    <t>Рентна плата за спеціальне використання лісових ресурсів 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</si>
  <si>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</si>
  <si>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</si>
  <si>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</si>
  <si>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 </t>
  </si>
  <si>
    <t>14030000</t>
  </si>
  <si>
    <t>Акцизний податок з ввезених на митну територію України підакцизних товарів (продукції) </t>
  </si>
  <si>
    <t>14040000</t>
  </si>
  <si>
    <t>Акцизний податок з реалізації суб`єктами господарювання роздрібної торгівлі підакцизних товарів </t>
  </si>
  <si>
    <t>18010000</t>
  </si>
  <si>
    <t>Податок на майно </t>
  </si>
  <si>
    <t>18050000</t>
  </si>
  <si>
    <t>Єдиний податок  </t>
  </si>
  <si>
    <t>20000000</t>
  </si>
  <si>
    <t>Неподаткові надходження  </t>
  </si>
  <si>
    <t>21080000</t>
  </si>
  <si>
    <t>Інші надходження  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</si>
  <si>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</si>
  <si>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</si>
  <si>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</si>
  <si>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</si>
  <si>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22090000</t>
  </si>
  <si>
    <t>Державне мито  </t>
  </si>
  <si>
    <t>24060000</t>
  </si>
  <si>
    <t>30000000</t>
  </si>
  <si>
    <t>Доходи від операцій з капіталом  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</si>
  <si>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</si>
  <si>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</si>
  <si>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Спеціальний фонд, у тому числі:</t>
  </si>
  <si>
    <t>19010000</t>
  </si>
  <si>
    <t>Екологічний податок </t>
  </si>
  <si>
    <t>21110000</t>
  </si>
  <si>
    <t>Надходження коштів від відшкодування втрат сільськогосподарського і лісогосподарського виробництва  </t>
  </si>
  <si>
    <t>25010000</t>
  </si>
  <si>
    <t>Надходження від плати за послуги, що надаються бюджетними установами згідно із законодавством </t>
  </si>
  <si>
    <t>25020000</t>
  </si>
  <si>
    <t>Інші джерела власних надходжень бюджетних установ  </t>
  </si>
  <si>
    <t>33010000</t>
  </si>
  <si>
    <t>Кошти від продажу землі  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</si>
  <si>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</si>
  <si>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</si>
  <si>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</si>
  <si>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</si>
  <si>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</si>
  <si>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</si>
  <si>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</si>
  <si>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</si>
  <si>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</si>
  <si>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</si>
  <si>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</si>
  <si>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</si>
  <si>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Додаток 3</t>
  </si>
  <si>
    <t>І. Фінансування за типом кредитора</t>
  </si>
  <si>
    <t>200000</t>
  </si>
  <si>
    <t>Внутрішнє фінансування, у тому числі:</t>
  </si>
  <si>
    <t>ІІ. Фінансування за типом боргового зобов’язання</t>
  </si>
  <si>
    <t>600000</t>
  </si>
  <si>
    <t>Фінансування за активними операціями, у тому числі:</t>
  </si>
  <si>
    <t>Додаток 6</t>
  </si>
  <si>
    <t>Код відомчої класифікації</t>
  </si>
  <si>
    <t>Найменування головного розпорядника коштів місцевого бюджету</t>
  </si>
  <si>
    <t>01</t>
  </si>
  <si>
    <t>Виконавчий комiтет Новоукраїнської мiської Ради, у тому числі:</t>
  </si>
  <si>
    <t>06</t>
  </si>
  <si>
    <t>Вiддiл освiти виконавчого комiтету Новоукраїнської мiської ради, у тому числі:</t>
  </si>
  <si>
    <t>08</t>
  </si>
  <si>
    <t>Управління соціального захисту та охорони здоров'я Новоукраїнської міської ради Кіровоградської області, у тому числі:</t>
  </si>
  <si>
    <t>10</t>
  </si>
  <si>
    <t>Вiддiл культури i туризму виконавчого комiтету Новоукраїнської мiської ради, у тому числі:</t>
  </si>
  <si>
    <t>37</t>
  </si>
  <si>
    <t>Фінансове управління Новоукраїнської міської ради, у тому числі:</t>
  </si>
  <si>
    <t>УСЬОГО, у тому числі:</t>
  </si>
  <si>
    <t>Додаток 7</t>
  </si>
  <si>
    <t>за Типовою програмною класифікацією видатків та кредитування місцевого бюджету</t>
  </si>
  <si>
    <t>0100</t>
  </si>
  <si>
    <t>Державне управління, у тому числі: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</si>
  <si>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</si>
  <si>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</si>
  <si>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</si>
  <si>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</si>
  <si>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</si>
  <si>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</si>
  <si>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</si>
  <si>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</si>
  <si>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</si>
  <si>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</si>
  <si>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</si>
  <si>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</si>
  <si>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</si>
  <si>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</si>
  <si>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</si>
  <si>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</si>
  <si>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</si>
  <si>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</si>
  <si>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</si>
  <si>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Додаток 9</t>
  </si>
  <si>
    <t xml:space="preserve"> (грн)</t>
  </si>
  <si>
    <t>І. Надходження бюджету розвитку</t>
  </si>
  <si>
    <t>Кошти, що передаються із загального фонду бюджету</t>
  </si>
  <si>
    <t>Капітальні трансферти (субвенції) з інших бюджетів, у тому числі:</t>
  </si>
  <si>
    <t>3.2.</t>
  </si>
  <si>
    <t>трансферти з місцевих бюджетів</t>
  </si>
  <si>
    <t>5.</t>
  </si>
  <si>
    <t>Інші надходження бюджету розвитку</t>
  </si>
  <si>
    <t>УСЬОГО за розділом І:</t>
  </si>
  <si>
    <t>з них надходження до бюджетну розвитку (без урахування обсягів місцевих запозичень та капітальних трансфертів (субвенцій))</t>
  </si>
  <si>
    <t>ІІ. Витрати бюджету розвитку</t>
  </si>
  <si>
    <t>Капітальні видатки бюджету розвитку, у тому числі:</t>
  </si>
  <si>
    <t>1.1.</t>
  </si>
  <si>
    <t>на виконання інвестиційних проектів</t>
  </si>
  <si>
    <t>1.2.</t>
  </si>
  <si>
    <t>капітальні трансферти (субвенції) іншим бюджетам</t>
  </si>
  <si>
    <t>1.3.</t>
  </si>
  <si>
    <t>інші капітальні видатки</t>
  </si>
  <si>
    <t>Розроблення містобудівної документації</t>
  </si>
  <si>
    <t>6.</t>
  </si>
  <si>
    <t>Інші видатки бюджету розвитку</t>
  </si>
  <si>
    <t>УСЬОГО за розділом ІI</t>
  </si>
  <si>
    <t>Додаток 10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</si>
  <si>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</si>
  <si>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</si>
  <si>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</si>
  <si>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</si>
  <si>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
 (рік початку і завершення)</t>
  </si>
  <si>
    <t>Загальна вартість проекту</t>
  </si>
  <si>
    <t>2020 рік (звіт)</t>
  </si>
  <si>
    <t>2021 рік (затверджено)</t>
  </si>
  <si>
    <t>2022 рік (план)</t>
  </si>
  <si>
    <t>2023 рік (план)</t>
  </si>
  <si>
    <t>2024 рік (план)</t>
  </si>
  <si>
    <t>Очікуваний рівень готовності проекту на кінець 2024 року (план), %</t>
  </si>
  <si>
    <t>Виконавчий комiтет Новоукраїнської мiської Ради</t>
  </si>
  <si>
    <t>0117363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</si>
  <si>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</si>
  <si>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</si>
  <si>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2019-2020</t>
  </si>
  <si>
    <t>Співфінансування інвестиційних проектів,які передбачається фінансувати у 2021 році в рамках здійснення заходів щодо соціально-економічного розвитку окремих територій</t>
  </si>
  <si>
    <t>2021</t>
  </si>
  <si>
    <t>УСЬОГО</t>
  </si>
  <si>
    <t>Додаток 11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</si>
  <si>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</si>
  <si>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</si>
  <si>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I. Трансферти до загального фонду бюджету</t>
  </si>
  <si>
    <t>41020100</t>
  </si>
  <si>
    <t>Базова дотація </t>
  </si>
  <si>
    <t>99000000000</t>
  </si>
  <si>
    <t>Державний бюджет</t>
  </si>
  <si>
    <t>41033900</t>
  </si>
  <si>
    <t>Освітня субвенція з державного бюджету місцевим бюджетам </t>
  </si>
  <si>
    <t>41034200</t>
  </si>
  <si>
    <t>Медична субвенція з державного бюджету місцевим бюджетам 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</si>
  <si>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</si>
  <si>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</si>
  <si>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11100000000</t>
  </si>
  <si>
    <t>Обласний бюджет Кiровоградської областi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</si>
  <si>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</si>
  <si>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</si>
  <si>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</si>
  <si>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</si>
  <si>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</si>
  <si>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</si>
  <si>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</si>
  <si>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</si>
  <si>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</si>
  <si>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</si>
  <si>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41053000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</si>
  <si>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</si>
  <si>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41053900</t>
  </si>
  <si>
    <t>Інші субвенції з місцевого бюджету</t>
  </si>
  <si>
    <t>11314200000</t>
  </si>
  <si>
    <t>Районний бюджет Новоукраїнського району</t>
  </si>
  <si>
    <t>Бюджет Новоукраїнської мiської територiальної громади</t>
  </si>
  <si>
    <t>11505000000</t>
  </si>
  <si>
    <t>Бюджет Соколiвської сiльської територiальної громади</t>
  </si>
  <si>
    <t>11506000000</t>
  </si>
  <si>
    <t>Бюджет Ганнiвської сiльської територiальної громади</t>
  </si>
  <si>
    <t>11513000000</t>
  </si>
  <si>
    <t>Бюджет Помiчнянської мiської територiальної громади</t>
  </si>
  <si>
    <t>11523000000</t>
  </si>
  <si>
    <t>Бюджет Глодоської сiльської територiальної громади</t>
  </si>
  <si>
    <t>11549000000</t>
  </si>
  <si>
    <t>Бюджет Рiвнянської сiльської територiальної громади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</si>
  <si>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</si>
  <si>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</si>
  <si>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II. Трансферти до спеціального фонду бюджету</t>
  </si>
  <si>
    <t>РАЗОМ за розділами I, II, у тому числі:</t>
  </si>
  <si>
    <t>Додаток 12</t>
  </si>
  <si>
    <t>Код Програмної класифікації видатків та кредитування місцевого бюджету / код бюджету</t>
  </si>
  <si>
    <t>Найменування трансферту /найменування бюджету – отримувача міжбюджетного трансферту</t>
  </si>
  <si>
    <t>I. Трансферти із загального фонду бюджету</t>
  </si>
  <si>
    <t>0119410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</si>
  <si>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</si>
  <si>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</si>
  <si>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0119770</t>
  </si>
  <si>
    <t>9770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</si>
  <si>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</si>
  <si>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</si>
  <si>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</si>
  <si>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3719770</t>
  </si>
  <si>
    <t>11517000000</t>
  </si>
  <si>
    <t>Бюджет Добровеличкiвської селищної територiальної громади</t>
  </si>
  <si>
    <t>3719800</t>
  </si>
  <si>
    <t>Загальні показники бюджету Новоукраїнської міської територіальної громади на 2022-2024 роки</t>
  </si>
  <si>
    <t>Показники доходів бюджету Новоукраїнської міської територіальної громади на 2022-2024 роки</t>
  </si>
  <si>
    <t>Показники фінансування бюджету Новоукраїнської міської територіальної громади на 2022-2024 роки</t>
  </si>
  <si>
    <t xml:space="preserve">Граничні показники видатків бюджету Новоукраїнської міської територіальної громади на 2022-2024 роки та надання кредитів з бюджету головним розпорядникам коштів </t>
  </si>
  <si>
    <t>Граничні показники видатків бюджету Новоукраїнської міської територіальної громади на 2022-2024 роки</t>
  </si>
  <si>
    <t>Показники бюджету розвитку Новоукраїнської міської територіальної громади на 2022-2024 роки</t>
  </si>
  <si>
    <t>Обсяги капітальних вкладень бюджету Новоукраїнської міської територіальної громади на 2022-2024 роки у розрізі інвестиційних проектів</t>
  </si>
  <si>
    <t>Показники міжбюджетних трансфертів з інших бюджетів до бюджету Новоукраїнської міської територіальної громади на 2022-2024 роки</t>
  </si>
  <si>
    <t>Показники міжбюджетних трансфертів іншим бюджетам з бюджету Новоукраїнської міської територіальної громади на 2022-2024 роки</t>
  </si>
  <si>
    <t>до прогнозу бюджету Новоукраїнської</t>
  </si>
  <si>
    <t>міської територіальної громади</t>
  </si>
  <si>
    <t>на 2022-2024 роки</t>
  </si>
  <si>
    <t xml:space="preserve">на 2022-2024 роки         </t>
  </si>
  <si>
    <t xml:space="preserve">на 2022-2024 роки            </t>
  </si>
  <si>
    <t xml:space="preserve">міської територіальної громади </t>
  </si>
  <si>
    <t xml:space="preserve">до прогнозу бюджету Новоукраїнської </t>
  </si>
  <si>
    <t>Реконструкція очисних споруд по вул.Мокряка у м.Новоукраїнка,Кіровоградської обл.,продуктивністю 200 м3/доб(Коригування)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</si>
</sst>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8">
    <xf numFmtId="0" fontId="0" fillId="0" borderId="0" xfId="0"/>
    <xf numFmtId="0" fontId="1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4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1" fillId="0" borderId="7" xfId="1" applyFont="1" applyBorder="1" applyAlignment="1">
      <alignment horizontal="center" vertical="center"/>
    </xf>
    <xf numFmtId="0" fontId="1" fillId="0" borderId="7" xfId="1" applyFont="1" applyBorder="1" applyAlignment="1">
      <alignment vertical="center" wrapText="1"/>
    </xf>
    <xf numFmtId="4" fontId="1" fillId="0" borderId="7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1" xfId="1" applyFont="1" applyBorder="1" applyAlignment="1">
      <alignment horizontal="center" wrapText="1"/>
    </xf>
    <xf numFmtId="0" fontId="7" fillId="0" borderId="3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wrapText="1"/>
    </xf>
    <xf numFmtId="0" fontId="7" fillId="0" borderId="2" xfId="1" applyFont="1" applyBorder="1" applyAlignment="1">
      <alignment horizontal="center" wrapText="1"/>
    </xf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wrapText="1"/>
    </xf>
    <xf numFmtId="0" fontId="8" fillId="0" borderId="0" xfId="1" applyFont="1" applyAlignment="1">
      <alignment horizontal="center"/>
    </xf>
    <xf numFmtId="4" fontId="1" fillId="0" borderId="0" xfId="1" applyNumberFormat="1" applyAlignment="1">
      <alignment vertical="center"/>
    </xf>
    <xf numFmtId="0" fontId="1" fillId="0" borderId="7" xfId="1" applyBorder="1" applyAlignment="1">
      <alignment horizontal="center" vertical="center"/>
    </xf>
    <xf numFmtId="4" fontId="1" fillId="0" borderId="7" xfId="1" applyNumberFormat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1" fillId="0" borderId="0" xfId="1" applyNumberFormat="1" applyFont="1" applyAlignment="1">
      <alignment horizontal="center"/>
    </xf>
    <xf numFmtId="49" fontId="1" fillId="0" borderId="0" xfId="1" applyNumberFormat="1" applyFont="1" applyAlignment="1">
      <alignment vertical="center" wrapText="1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right" vertical="center"/>
    </xf>
    <xf numFmtId="49" fontId="1" fillId="0" borderId="7" xfId="1" applyNumberFormat="1" applyFont="1" applyBorder="1" applyAlignment="1">
      <alignment horizontal="center" vertical="center"/>
    </xf>
    <xf numFmtId="49" fontId="1" fillId="0" borderId="7" xfId="1" applyNumberFormat="1" applyFont="1" applyBorder="1" applyAlignment="1">
      <alignment vertical="center" wrapText="1"/>
    </xf>
    <xf numFmtId="49" fontId="2" fillId="0" borderId="0" xfId="1" applyNumberFormat="1" applyFont="1" applyAlignment="1">
      <alignment horizontal="center" vertical="center"/>
    </xf>
    <xf numFmtId="49" fontId="1" fillId="0" borderId="0" xfId="1" applyNumberFormat="1" applyFont="1" applyAlignment="1">
      <alignment wrapText="1"/>
    </xf>
    <xf numFmtId="0" fontId="7" fillId="0" borderId="7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wrapText="1"/>
    </xf>
    <xf numFmtId="4" fontId="1" fillId="0" borderId="7" xfId="1" applyNumberFormat="1" applyBorder="1" applyAlignment="1">
      <alignment vertical="center" wrapText="1"/>
    </xf>
    <xf numFmtId="4" fontId="1" fillId="0" borderId="7" xfId="1" applyNumberFormat="1" applyBorder="1" applyAlignment="1">
      <alignment horizontal="center" vertical="center"/>
    </xf>
    <xf numFmtId="4" fontId="1" fillId="0" borderId="7" xfId="1" applyNumberFormat="1" applyBorder="1" applyAlignment="1">
      <alignment horizontal="center" vertical="center" wrapText="1"/>
    </xf>
    <xf numFmtId="0" fontId="1" fillId="0" borderId="0" xfId="1" applyFont="1" applyAlignment="1">
      <alignment horizontal="left"/>
    </xf>
    <xf numFmtId="0" fontId="7" fillId="0" borderId="4" xfId="1" applyFont="1" applyBorder="1" applyAlignment="1">
      <alignment horizontal="center" wrapText="1"/>
    </xf>
    <xf numFmtId="0" fontId="7" fillId="0" borderId="5" xfId="1" applyFont="1" applyBorder="1" applyAlignment="1">
      <alignment horizontal="center" vertical="top" wrapText="1"/>
    </xf>
    <xf numFmtId="0" fontId="7" fillId="0" borderId="1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horizontal="center" wrapText="1"/>
    </xf>
    <xf numFmtId="0" fontId="2" fillId="0" borderId="5" xfId="1" applyFont="1" applyBorder="1" applyAlignment="1">
      <alignment horizontal="center" vertical="top" wrapText="1"/>
    </xf>
    <xf numFmtId="0" fontId="7" fillId="0" borderId="1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Alignment="1"/>
    <xf numFmtId="49" fontId="2" fillId="0" borderId="0" xfId="1" applyNumberFormat="1" applyFont="1" applyAlignment="1">
      <alignment vertical="center"/>
    </xf>
    <xf numFmtId="4" fontId="1" fillId="0" borderId="0" xfId="1" applyNumberFormat="1"/>
    <xf numFmtId="4" fontId="1" fillId="2" borderId="0" xfId="1" applyNumberFormat="1" applyFont="1" applyFill="1" applyAlignment="1">
      <alignment vertical="center"/>
    </xf>
    <xf numFmtId="0" fontId="1" fillId="2" borderId="0" xfId="1" applyFont="1" applyFill="1"/>
    <xf numFmtId="0" fontId="1" fillId="0" borderId="7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vertical="center" wrapText="1"/>
    </xf>
    <xf numFmtId="4" fontId="1" fillId="0" borderId="7" xfId="1" applyNumberFormat="1" applyFont="1" applyFill="1" applyBorder="1" applyAlignment="1">
      <alignment vertical="center"/>
    </xf>
    <xf numFmtId="4" fontId="1" fillId="0" borderId="0" xfId="1" applyNumberFormat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" fillId="0" borderId="7" xfId="1" applyFill="1" applyBorder="1" applyAlignment="1">
      <alignment horizontal="center" vertical="center"/>
    </xf>
    <xf numFmtId="0" fontId="1" fillId="0" borderId="7" xfId="1" applyFill="1" applyBorder="1" applyAlignment="1">
      <alignment vertical="center" wrapText="1"/>
    </xf>
    <xf numFmtId="4" fontId="1" fillId="0" borderId="7" xfId="1" applyNumberFormat="1" applyFill="1" applyBorder="1" applyAlignment="1">
      <alignment vertical="center"/>
    </xf>
    <xf numFmtId="0" fontId="1" fillId="0" borderId="0" xfId="1" applyFill="1"/>
    <xf numFmtId="0" fontId="1" fillId="0" borderId="0" xfId="1" applyFill="1" applyAlignment="1">
      <alignment horizontal="center"/>
    </xf>
    <xf numFmtId="0" fontId="1" fillId="0" borderId="0" xfId="1" applyFill="1" applyAlignment="1">
      <alignment wrapText="1"/>
    </xf>
    <xf numFmtId="0" fontId="1" fillId="0" borderId="0" xfId="1" applyFont="1" applyFill="1" applyAlignment="1">
      <alignment horizontal="center" vertical="center"/>
    </xf>
    <xf numFmtId="0" fontId="5" fillId="0" borderId="0" xfId="1" quotePrefix="1" applyFont="1" applyFill="1" applyAlignment="1">
      <alignment horizontal="left"/>
    </xf>
    <xf numFmtId="0" fontId="2" fillId="0" borderId="0" xfId="1" applyFont="1" applyFill="1" applyAlignment="1">
      <alignment horizontal="left" vertical="center"/>
    </xf>
    <xf numFmtId="0" fontId="7" fillId="0" borderId="6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vertical="center" wrapText="1"/>
    </xf>
    <xf numFmtId="4" fontId="1" fillId="0" borderId="7" xfId="1" applyNumberFormat="1" applyFill="1" applyBorder="1" applyAlignment="1">
      <alignment vertical="center" wrapText="1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6" fillId="0" borderId="14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0" fontId="1" fillId="0" borderId="7" xfId="1" applyFill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/>
    </xf>
    <xf numFmtId="49" fontId="1" fillId="0" borderId="7" xfId="1" applyNumberFormat="1" applyFont="1" applyFill="1" applyBorder="1" applyAlignment="1">
      <alignment vertical="center"/>
    </xf>
    <xf numFmtId="49" fontId="2" fillId="0" borderId="0" xfId="1" applyNumberFormat="1" applyFont="1" applyAlignment="1">
      <alignment horizontal="justify" vertical="center"/>
    </xf>
    <xf numFmtId="49" fontId="3" fillId="0" borderId="0" xfId="1" applyNumberFormat="1" applyFont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 wrapText="1"/>
    </xf>
    <xf numFmtId="49" fontId="7" fillId="0" borderId="5" xfId="1" applyNumberFormat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4" fontId="6" fillId="0" borderId="7" xfId="1" applyNumberFormat="1" applyFont="1" applyFill="1" applyBorder="1" applyAlignment="1">
      <alignment horizontal="center" vertical="center"/>
    </xf>
    <xf numFmtId="4" fontId="1" fillId="0" borderId="7" xfId="1" applyNumberFormat="1" applyFill="1" applyBorder="1" applyAlignment="1">
      <alignment vertical="center"/>
    </xf>
    <xf numFmtId="0" fontId="7" fillId="0" borderId="13" xfId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shabl_dod_prognoz" xfId="2"/>
  </cellStyles>
  <dxfs count="121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opLeftCell="A7" workbookViewId="0">
      <selection activeCell="A25" sqref="A25:G25"/>
    </sheetView>
  </sheetViews>
  <sheetFormatPr defaultRowHeight="13.2" x14ac:dyDescent="0.25"/>
  <cols>
    <col min="1" max="1" width="5.6640625" style="4" customWidth="1"/>
    <col min="2" max="2" width="55.6640625" style="6" customWidth="1"/>
    <col min="3" max="7" width="17.44140625" style="1" customWidth="1"/>
    <col min="8" max="256" width="9.109375" style="1"/>
    <col min="257" max="257" width="5.6640625" style="1" customWidth="1"/>
    <col min="258" max="258" width="55.6640625" style="1" customWidth="1"/>
    <col min="259" max="263" width="17.44140625" style="1" customWidth="1"/>
    <col min="264" max="512" width="9.109375" style="1"/>
    <col min="513" max="513" width="5.6640625" style="1" customWidth="1"/>
    <col min="514" max="514" width="55.6640625" style="1" customWidth="1"/>
    <col min="515" max="519" width="17.44140625" style="1" customWidth="1"/>
    <col min="520" max="768" width="9.109375" style="1"/>
    <col min="769" max="769" width="5.6640625" style="1" customWidth="1"/>
    <col min="770" max="770" width="55.6640625" style="1" customWidth="1"/>
    <col min="771" max="775" width="17.44140625" style="1" customWidth="1"/>
    <col min="776" max="1024" width="9.109375" style="1"/>
    <col min="1025" max="1025" width="5.6640625" style="1" customWidth="1"/>
    <col min="1026" max="1026" width="55.6640625" style="1" customWidth="1"/>
    <col min="1027" max="1031" width="17.44140625" style="1" customWidth="1"/>
    <col min="1032" max="1280" width="9.109375" style="1"/>
    <col min="1281" max="1281" width="5.6640625" style="1" customWidth="1"/>
    <col min="1282" max="1282" width="55.6640625" style="1" customWidth="1"/>
    <col min="1283" max="1287" width="17.44140625" style="1" customWidth="1"/>
    <col min="1288" max="1536" width="9.109375" style="1"/>
    <col min="1537" max="1537" width="5.6640625" style="1" customWidth="1"/>
    <col min="1538" max="1538" width="55.6640625" style="1" customWidth="1"/>
    <col min="1539" max="1543" width="17.44140625" style="1" customWidth="1"/>
    <col min="1544" max="1792" width="9.109375" style="1"/>
    <col min="1793" max="1793" width="5.6640625" style="1" customWidth="1"/>
    <col min="1794" max="1794" width="55.6640625" style="1" customWidth="1"/>
    <col min="1795" max="1799" width="17.44140625" style="1" customWidth="1"/>
    <col min="1800" max="2048" width="9.109375" style="1"/>
    <col min="2049" max="2049" width="5.6640625" style="1" customWidth="1"/>
    <col min="2050" max="2050" width="55.6640625" style="1" customWidth="1"/>
    <col min="2051" max="2055" width="17.44140625" style="1" customWidth="1"/>
    <col min="2056" max="2304" width="9.109375" style="1"/>
    <col min="2305" max="2305" width="5.6640625" style="1" customWidth="1"/>
    <col min="2306" max="2306" width="55.6640625" style="1" customWidth="1"/>
    <col min="2307" max="2311" width="17.44140625" style="1" customWidth="1"/>
    <col min="2312" max="2560" width="9.109375" style="1"/>
    <col min="2561" max="2561" width="5.6640625" style="1" customWidth="1"/>
    <col min="2562" max="2562" width="55.6640625" style="1" customWidth="1"/>
    <col min="2563" max="2567" width="17.44140625" style="1" customWidth="1"/>
    <col min="2568" max="2816" width="9.109375" style="1"/>
    <col min="2817" max="2817" width="5.6640625" style="1" customWidth="1"/>
    <col min="2818" max="2818" width="55.6640625" style="1" customWidth="1"/>
    <col min="2819" max="2823" width="17.44140625" style="1" customWidth="1"/>
    <col min="2824" max="3072" width="9.109375" style="1"/>
    <col min="3073" max="3073" width="5.6640625" style="1" customWidth="1"/>
    <col min="3074" max="3074" width="55.6640625" style="1" customWidth="1"/>
    <col min="3075" max="3079" width="17.44140625" style="1" customWidth="1"/>
    <col min="3080" max="3328" width="9.109375" style="1"/>
    <col min="3329" max="3329" width="5.6640625" style="1" customWidth="1"/>
    <col min="3330" max="3330" width="55.6640625" style="1" customWidth="1"/>
    <col min="3331" max="3335" width="17.44140625" style="1" customWidth="1"/>
    <col min="3336" max="3584" width="9.109375" style="1"/>
    <col min="3585" max="3585" width="5.6640625" style="1" customWidth="1"/>
    <col min="3586" max="3586" width="55.6640625" style="1" customWidth="1"/>
    <col min="3587" max="3591" width="17.44140625" style="1" customWidth="1"/>
    <col min="3592" max="3840" width="9.109375" style="1"/>
    <col min="3841" max="3841" width="5.6640625" style="1" customWidth="1"/>
    <col min="3842" max="3842" width="55.6640625" style="1" customWidth="1"/>
    <col min="3843" max="3847" width="17.44140625" style="1" customWidth="1"/>
    <col min="3848" max="4096" width="9.109375" style="1"/>
    <col min="4097" max="4097" width="5.6640625" style="1" customWidth="1"/>
    <col min="4098" max="4098" width="55.6640625" style="1" customWidth="1"/>
    <col min="4099" max="4103" width="17.44140625" style="1" customWidth="1"/>
    <col min="4104" max="4352" width="9.109375" style="1"/>
    <col min="4353" max="4353" width="5.6640625" style="1" customWidth="1"/>
    <col min="4354" max="4354" width="55.6640625" style="1" customWidth="1"/>
    <col min="4355" max="4359" width="17.44140625" style="1" customWidth="1"/>
    <col min="4360" max="4608" width="9.109375" style="1"/>
    <col min="4609" max="4609" width="5.6640625" style="1" customWidth="1"/>
    <col min="4610" max="4610" width="55.6640625" style="1" customWidth="1"/>
    <col min="4611" max="4615" width="17.44140625" style="1" customWidth="1"/>
    <col min="4616" max="4864" width="9.109375" style="1"/>
    <col min="4865" max="4865" width="5.6640625" style="1" customWidth="1"/>
    <col min="4866" max="4866" width="55.6640625" style="1" customWidth="1"/>
    <col min="4867" max="4871" width="17.44140625" style="1" customWidth="1"/>
    <col min="4872" max="5120" width="9.109375" style="1"/>
    <col min="5121" max="5121" width="5.6640625" style="1" customWidth="1"/>
    <col min="5122" max="5122" width="55.6640625" style="1" customWidth="1"/>
    <col min="5123" max="5127" width="17.44140625" style="1" customWidth="1"/>
    <col min="5128" max="5376" width="9.109375" style="1"/>
    <col min="5377" max="5377" width="5.6640625" style="1" customWidth="1"/>
    <col min="5378" max="5378" width="55.6640625" style="1" customWidth="1"/>
    <col min="5379" max="5383" width="17.44140625" style="1" customWidth="1"/>
    <col min="5384" max="5632" width="9.109375" style="1"/>
    <col min="5633" max="5633" width="5.6640625" style="1" customWidth="1"/>
    <col min="5634" max="5634" width="55.6640625" style="1" customWidth="1"/>
    <col min="5635" max="5639" width="17.44140625" style="1" customWidth="1"/>
    <col min="5640" max="5888" width="9.109375" style="1"/>
    <col min="5889" max="5889" width="5.6640625" style="1" customWidth="1"/>
    <col min="5890" max="5890" width="55.6640625" style="1" customWidth="1"/>
    <col min="5891" max="5895" width="17.44140625" style="1" customWidth="1"/>
    <col min="5896" max="6144" width="9.109375" style="1"/>
    <col min="6145" max="6145" width="5.6640625" style="1" customWidth="1"/>
    <col min="6146" max="6146" width="55.6640625" style="1" customWidth="1"/>
    <col min="6147" max="6151" width="17.44140625" style="1" customWidth="1"/>
    <col min="6152" max="6400" width="9.109375" style="1"/>
    <col min="6401" max="6401" width="5.6640625" style="1" customWidth="1"/>
    <col min="6402" max="6402" width="55.6640625" style="1" customWidth="1"/>
    <col min="6403" max="6407" width="17.44140625" style="1" customWidth="1"/>
    <col min="6408" max="6656" width="9.109375" style="1"/>
    <col min="6657" max="6657" width="5.6640625" style="1" customWidth="1"/>
    <col min="6658" max="6658" width="55.6640625" style="1" customWidth="1"/>
    <col min="6659" max="6663" width="17.44140625" style="1" customWidth="1"/>
    <col min="6664" max="6912" width="9.109375" style="1"/>
    <col min="6913" max="6913" width="5.6640625" style="1" customWidth="1"/>
    <col min="6914" max="6914" width="55.6640625" style="1" customWidth="1"/>
    <col min="6915" max="6919" width="17.44140625" style="1" customWidth="1"/>
    <col min="6920" max="7168" width="9.109375" style="1"/>
    <col min="7169" max="7169" width="5.6640625" style="1" customWidth="1"/>
    <col min="7170" max="7170" width="55.6640625" style="1" customWidth="1"/>
    <col min="7171" max="7175" width="17.44140625" style="1" customWidth="1"/>
    <col min="7176" max="7424" width="9.109375" style="1"/>
    <col min="7425" max="7425" width="5.6640625" style="1" customWidth="1"/>
    <col min="7426" max="7426" width="55.6640625" style="1" customWidth="1"/>
    <col min="7427" max="7431" width="17.44140625" style="1" customWidth="1"/>
    <col min="7432" max="7680" width="9.109375" style="1"/>
    <col min="7681" max="7681" width="5.6640625" style="1" customWidth="1"/>
    <col min="7682" max="7682" width="55.6640625" style="1" customWidth="1"/>
    <col min="7683" max="7687" width="17.44140625" style="1" customWidth="1"/>
    <col min="7688" max="7936" width="9.109375" style="1"/>
    <col min="7937" max="7937" width="5.6640625" style="1" customWidth="1"/>
    <col min="7938" max="7938" width="55.6640625" style="1" customWidth="1"/>
    <col min="7939" max="7943" width="17.44140625" style="1" customWidth="1"/>
    <col min="7944" max="8192" width="9.109375" style="1"/>
    <col min="8193" max="8193" width="5.6640625" style="1" customWidth="1"/>
    <col min="8194" max="8194" width="55.6640625" style="1" customWidth="1"/>
    <col min="8195" max="8199" width="17.44140625" style="1" customWidth="1"/>
    <col min="8200" max="8448" width="9.109375" style="1"/>
    <col min="8449" max="8449" width="5.6640625" style="1" customWidth="1"/>
    <col min="8450" max="8450" width="55.6640625" style="1" customWidth="1"/>
    <col min="8451" max="8455" width="17.44140625" style="1" customWidth="1"/>
    <col min="8456" max="8704" width="9.109375" style="1"/>
    <col min="8705" max="8705" width="5.6640625" style="1" customWidth="1"/>
    <col min="8706" max="8706" width="55.6640625" style="1" customWidth="1"/>
    <col min="8707" max="8711" width="17.44140625" style="1" customWidth="1"/>
    <col min="8712" max="8960" width="9.109375" style="1"/>
    <col min="8961" max="8961" width="5.6640625" style="1" customWidth="1"/>
    <col min="8962" max="8962" width="55.6640625" style="1" customWidth="1"/>
    <col min="8963" max="8967" width="17.44140625" style="1" customWidth="1"/>
    <col min="8968" max="9216" width="9.109375" style="1"/>
    <col min="9217" max="9217" width="5.6640625" style="1" customWidth="1"/>
    <col min="9218" max="9218" width="55.6640625" style="1" customWidth="1"/>
    <col min="9219" max="9223" width="17.44140625" style="1" customWidth="1"/>
    <col min="9224" max="9472" width="9.109375" style="1"/>
    <col min="9473" max="9473" width="5.6640625" style="1" customWidth="1"/>
    <col min="9474" max="9474" width="55.6640625" style="1" customWidth="1"/>
    <col min="9475" max="9479" width="17.44140625" style="1" customWidth="1"/>
    <col min="9480" max="9728" width="9.109375" style="1"/>
    <col min="9729" max="9729" width="5.6640625" style="1" customWidth="1"/>
    <col min="9730" max="9730" width="55.6640625" style="1" customWidth="1"/>
    <col min="9731" max="9735" width="17.44140625" style="1" customWidth="1"/>
    <col min="9736" max="9984" width="9.109375" style="1"/>
    <col min="9985" max="9985" width="5.6640625" style="1" customWidth="1"/>
    <col min="9986" max="9986" width="55.6640625" style="1" customWidth="1"/>
    <col min="9987" max="9991" width="17.44140625" style="1" customWidth="1"/>
    <col min="9992" max="10240" width="9.109375" style="1"/>
    <col min="10241" max="10241" width="5.6640625" style="1" customWidth="1"/>
    <col min="10242" max="10242" width="55.6640625" style="1" customWidth="1"/>
    <col min="10243" max="10247" width="17.44140625" style="1" customWidth="1"/>
    <col min="10248" max="10496" width="9.109375" style="1"/>
    <col min="10497" max="10497" width="5.6640625" style="1" customWidth="1"/>
    <col min="10498" max="10498" width="55.6640625" style="1" customWidth="1"/>
    <col min="10499" max="10503" width="17.44140625" style="1" customWidth="1"/>
    <col min="10504" max="10752" width="9.109375" style="1"/>
    <col min="10753" max="10753" width="5.6640625" style="1" customWidth="1"/>
    <col min="10754" max="10754" width="55.6640625" style="1" customWidth="1"/>
    <col min="10755" max="10759" width="17.44140625" style="1" customWidth="1"/>
    <col min="10760" max="11008" width="9.109375" style="1"/>
    <col min="11009" max="11009" width="5.6640625" style="1" customWidth="1"/>
    <col min="11010" max="11010" width="55.6640625" style="1" customWidth="1"/>
    <col min="11011" max="11015" width="17.44140625" style="1" customWidth="1"/>
    <col min="11016" max="11264" width="9.109375" style="1"/>
    <col min="11265" max="11265" width="5.6640625" style="1" customWidth="1"/>
    <col min="11266" max="11266" width="55.6640625" style="1" customWidth="1"/>
    <col min="11267" max="11271" width="17.44140625" style="1" customWidth="1"/>
    <col min="11272" max="11520" width="9.109375" style="1"/>
    <col min="11521" max="11521" width="5.6640625" style="1" customWidth="1"/>
    <col min="11522" max="11522" width="55.6640625" style="1" customWidth="1"/>
    <col min="11523" max="11527" width="17.44140625" style="1" customWidth="1"/>
    <col min="11528" max="11776" width="9.109375" style="1"/>
    <col min="11777" max="11777" width="5.6640625" style="1" customWidth="1"/>
    <col min="11778" max="11778" width="55.6640625" style="1" customWidth="1"/>
    <col min="11779" max="11783" width="17.44140625" style="1" customWidth="1"/>
    <col min="11784" max="12032" width="9.109375" style="1"/>
    <col min="12033" max="12033" width="5.6640625" style="1" customWidth="1"/>
    <col min="12034" max="12034" width="55.6640625" style="1" customWidth="1"/>
    <col min="12035" max="12039" width="17.44140625" style="1" customWidth="1"/>
    <col min="12040" max="12288" width="9.109375" style="1"/>
    <col min="12289" max="12289" width="5.6640625" style="1" customWidth="1"/>
    <col min="12290" max="12290" width="55.6640625" style="1" customWidth="1"/>
    <col min="12291" max="12295" width="17.44140625" style="1" customWidth="1"/>
    <col min="12296" max="12544" width="9.109375" style="1"/>
    <col min="12545" max="12545" width="5.6640625" style="1" customWidth="1"/>
    <col min="12546" max="12546" width="55.6640625" style="1" customWidth="1"/>
    <col min="12547" max="12551" width="17.44140625" style="1" customWidth="1"/>
    <col min="12552" max="12800" width="9.109375" style="1"/>
    <col min="12801" max="12801" width="5.6640625" style="1" customWidth="1"/>
    <col min="12802" max="12802" width="55.6640625" style="1" customWidth="1"/>
    <col min="12803" max="12807" width="17.44140625" style="1" customWidth="1"/>
    <col min="12808" max="13056" width="9.109375" style="1"/>
    <col min="13057" max="13057" width="5.6640625" style="1" customWidth="1"/>
    <col min="13058" max="13058" width="55.6640625" style="1" customWidth="1"/>
    <col min="13059" max="13063" width="17.44140625" style="1" customWidth="1"/>
    <col min="13064" max="13312" width="9.109375" style="1"/>
    <col min="13313" max="13313" width="5.6640625" style="1" customWidth="1"/>
    <col min="13314" max="13314" width="55.6640625" style="1" customWidth="1"/>
    <col min="13315" max="13319" width="17.44140625" style="1" customWidth="1"/>
    <col min="13320" max="13568" width="9.109375" style="1"/>
    <col min="13569" max="13569" width="5.6640625" style="1" customWidth="1"/>
    <col min="13570" max="13570" width="55.6640625" style="1" customWidth="1"/>
    <col min="13571" max="13575" width="17.44140625" style="1" customWidth="1"/>
    <col min="13576" max="13824" width="9.109375" style="1"/>
    <col min="13825" max="13825" width="5.6640625" style="1" customWidth="1"/>
    <col min="13826" max="13826" width="55.6640625" style="1" customWidth="1"/>
    <col min="13827" max="13831" width="17.44140625" style="1" customWidth="1"/>
    <col min="13832" max="14080" width="9.109375" style="1"/>
    <col min="14081" max="14081" width="5.6640625" style="1" customWidth="1"/>
    <col min="14082" max="14082" width="55.6640625" style="1" customWidth="1"/>
    <col min="14083" max="14087" width="17.44140625" style="1" customWidth="1"/>
    <col min="14088" max="14336" width="9.109375" style="1"/>
    <col min="14337" max="14337" width="5.6640625" style="1" customWidth="1"/>
    <col min="14338" max="14338" width="55.6640625" style="1" customWidth="1"/>
    <col min="14339" max="14343" width="17.44140625" style="1" customWidth="1"/>
    <col min="14344" max="14592" width="9.109375" style="1"/>
    <col min="14593" max="14593" width="5.6640625" style="1" customWidth="1"/>
    <col min="14594" max="14594" width="55.6640625" style="1" customWidth="1"/>
    <col min="14595" max="14599" width="17.44140625" style="1" customWidth="1"/>
    <col min="14600" max="14848" width="9.109375" style="1"/>
    <col min="14849" max="14849" width="5.6640625" style="1" customWidth="1"/>
    <col min="14850" max="14850" width="55.6640625" style="1" customWidth="1"/>
    <col min="14851" max="14855" width="17.44140625" style="1" customWidth="1"/>
    <col min="14856" max="15104" width="9.109375" style="1"/>
    <col min="15105" max="15105" width="5.6640625" style="1" customWidth="1"/>
    <col min="15106" max="15106" width="55.6640625" style="1" customWidth="1"/>
    <col min="15107" max="15111" width="17.44140625" style="1" customWidth="1"/>
    <col min="15112" max="15360" width="9.109375" style="1"/>
    <col min="15361" max="15361" width="5.6640625" style="1" customWidth="1"/>
    <col min="15362" max="15362" width="55.6640625" style="1" customWidth="1"/>
    <col min="15363" max="15367" width="17.44140625" style="1" customWidth="1"/>
    <col min="15368" max="15616" width="9.109375" style="1"/>
    <col min="15617" max="15617" width="5.6640625" style="1" customWidth="1"/>
    <col min="15618" max="15618" width="55.6640625" style="1" customWidth="1"/>
    <col min="15619" max="15623" width="17.44140625" style="1" customWidth="1"/>
    <col min="15624" max="15872" width="9.109375" style="1"/>
    <col min="15873" max="15873" width="5.6640625" style="1" customWidth="1"/>
    <col min="15874" max="15874" width="55.6640625" style="1" customWidth="1"/>
    <col min="15875" max="15879" width="17.44140625" style="1" customWidth="1"/>
    <col min="15880" max="16128" width="9.109375" style="1"/>
    <col min="16129" max="16129" width="5.6640625" style="1" customWidth="1"/>
    <col min="16130" max="16130" width="55.6640625" style="1" customWidth="1"/>
    <col min="16131" max="16135" width="17.44140625" style="1" customWidth="1"/>
    <col min="16136" max="16384" width="9.109375" style="1"/>
  </cols>
  <sheetData>
    <row r="1" spans="1:8" x14ac:dyDescent="0.25">
      <c r="E1" s="79" t="s">
        <v>0</v>
      </c>
      <c r="F1" s="79"/>
      <c r="G1" s="79"/>
    </row>
    <row r="2" spans="1:8" x14ac:dyDescent="0.25">
      <c r="E2" s="56" t="s">
        <v>252</v>
      </c>
      <c r="F2" s="56"/>
      <c r="G2" s="56"/>
    </row>
    <row r="3" spans="1:8" x14ac:dyDescent="0.25">
      <c r="E3" s="56" t="s">
        <v>253</v>
      </c>
      <c r="F3" s="56"/>
      <c r="G3" s="56"/>
    </row>
    <row r="4" spans="1:8" x14ac:dyDescent="0.25">
      <c r="E4" s="56" t="s">
        <v>254</v>
      </c>
      <c r="F4" s="56"/>
      <c r="G4" s="56"/>
    </row>
    <row r="5" spans="1:8" s="2" customFormat="1" ht="15.6" x14ac:dyDescent="0.3">
      <c r="A5" s="80" t="s">
        <v>243</v>
      </c>
      <c r="B5" s="80"/>
      <c r="C5" s="80"/>
      <c r="D5" s="80"/>
      <c r="E5" s="80"/>
      <c r="F5" s="80"/>
      <c r="G5" s="80"/>
    </row>
    <row r="6" spans="1:8" x14ac:dyDescent="0.25">
      <c r="A6" s="11" t="s">
        <v>8</v>
      </c>
    </row>
    <row r="7" spans="1:8" x14ac:dyDescent="0.25">
      <c r="A7" s="12" t="s">
        <v>1</v>
      </c>
    </row>
    <row r="8" spans="1:8" x14ac:dyDescent="0.25">
      <c r="G8" s="3" t="s">
        <v>2</v>
      </c>
    </row>
    <row r="9" spans="1:8" ht="17.100000000000001" customHeight="1" x14ac:dyDescent="0.25">
      <c r="A9" s="84" t="s">
        <v>3</v>
      </c>
      <c r="B9" s="84" t="s">
        <v>4</v>
      </c>
      <c r="C9" s="13" t="s">
        <v>24</v>
      </c>
      <c r="D9" s="13" t="s">
        <v>25</v>
      </c>
      <c r="E9" s="13" t="s">
        <v>26</v>
      </c>
      <c r="F9" s="13" t="s">
        <v>27</v>
      </c>
      <c r="G9" s="13" t="s">
        <v>28</v>
      </c>
    </row>
    <row r="10" spans="1:8" ht="17.100000000000001" customHeight="1" x14ac:dyDescent="0.25">
      <c r="A10" s="85"/>
      <c r="B10" s="85"/>
      <c r="C10" s="14" t="s">
        <v>5</v>
      </c>
      <c r="D10" s="14" t="s">
        <v>6</v>
      </c>
      <c r="E10" s="14" t="s">
        <v>7</v>
      </c>
      <c r="F10" s="14" t="s">
        <v>7</v>
      </c>
      <c r="G10" s="14" t="s">
        <v>7</v>
      </c>
    </row>
    <row r="11" spans="1:8" x14ac:dyDescent="0.25">
      <c r="A11" s="15">
        <v>1</v>
      </c>
      <c r="B11" s="16">
        <v>2</v>
      </c>
      <c r="C11" s="16">
        <v>3</v>
      </c>
      <c r="D11" s="16">
        <v>4</v>
      </c>
      <c r="E11" s="16">
        <v>5</v>
      </c>
      <c r="F11" s="16">
        <v>6</v>
      </c>
      <c r="G11" s="16">
        <v>7</v>
      </c>
    </row>
    <row r="12" spans="1:8" ht="24.75" customHeight="1" x14ac:dyDescent="0.25">
      <c r="A12" s="81" t="s">
        <v>9</v>
      </c>
      <c r="B12" s="82"/>
      <c r="C12" s="82"/>
      <c r="D12" s="82"/>
      <c r="E12" s="82"/>
      <c r="F12" s="82"/>
      <c r="G12" s="83"/>
      <c r="H12" s="5"/>
    </row>
    <row r="13" spans="1:8" ht="26.25" customHeight="1" x14ac:dyDescent="0.25">
      <c r="A13" s="8" t="s">
        <v>10</v>
      </c>
      <c r="B13" s="9" t="s">
        <v>11</v>
      </c>
      <c r="C13" s="10">
        <v>155026037</v>
      </c>
      <c r="D13" s="10">
        <v>191633789</v>
      </c>
      <c r="E13" s="10">
        <v>192369726</v>
      </c>
      <c r="F13" s="10">
        <v>201722509</v>
      </c>
      <c r="G13" s="10">
        <v>207892682</v>
      </c>
      <c r="H13" s="5"/>
    </row>
    <row r="14" spans="1:8" x14ac:dyDescent="0.25">
      <c r="A14" s="8" t="s">
        <v>12</v>
      </c>
      <c r="B14" s="9" t="s">
        <v>13</v>
      </c>
      <c r="C14" s="10">
        <v>150585073</v>
      </c>
      <c r="D14" s="10">
        <v>181438823</v>
      </c>
      <c r="E14" s="10">
        <v>190631726</v>
      </c>
      <c r="F14" s="10">
        <v>199980509</v>
      </c>
      <c r="G14" s="10">
        <v>206043982</v>
      </c>
      <c r="H14" s="5"/>
    </row>
    <row r="15" spans="1:8" x14ac:dyDescent="0.25">
      <c r="A15" s="8" t="s">
        <v>12</v>
      </c>
      <c r="B15" s="9" t="s">
        <v>14</v>
      </c>
      <c r="C15" s="10">
        <v>4440964</v>
      </c>
      <c r="D15" s="10">
        <v>10194966</v>
      </c>
      <c r="E15" s="10">
        <v>1738000</v>
      </c>
      <c r="F15" s="10">
        <v>1742000</v>
      </c>
      <c r="G15" s="10">
        <v>1848700</v>
      </c>
      <c r="H15" s="5"/>
    </row>
    <row r="16" spans="1:8" x14ac:dyDescent="0.25">
      <c r="A16" s="8" t="s">
        <v>15</v>
      </c>
      <c r="B16" s="9" t="s">
        <v>16</v>
      </c>
      <c r="C16" s="10">
        <v>130552</v>
      </c>
      <c r="D16" s="10">
        <v>11953451</v>
      </c>
      <c r="E16" s="10">
        <v>0</v>
      </c>
      <c r="F16" s="10">
        <v>0</v>
      </c>
      <c r="G16" s="10">
        <v>0</v>
      </c>
      <c r="H16" s="5"/>
    </row>
    <row r="17" spans="1:8" x14ac:dyDescent="0.25">
      <c r="A17" s="8" t="s">
        <v>12</v>
      </c>
      <c r="B17" s="9" t="s">
        <v>13</v>
      </c>
      <c r="C17" s="10">
        <v>-9468217</v>
      </c>
      <c r="D17" s="10">
        <v>5794742</v>
      </c>
      <c r="E17" s="10">
        <v>0</v>
      </c>
      <c r="F17" s="10">
        <v>0</v>
      </c>
      <c r="G17" s="10">
        <v>0</v>
      </c>
      <c r="H17" s="5"/>
    </row>
    <row r="18" spans="1:8" x14ac:dyDescent="0.25">
      <c r="A18" s="8" t="s">
        <v>12</v>
      </c>
      <c r="B18" s="9" t="s">
        <v>14</v>
      </c>
      <c r="C18" s="10">
        <v>9598769</v>
      </c>
      <c r="D18" s="10">
        <v>6158709</v>
      </c>
      <c r="E18" s="10">
        <v>0</v>
      </c>
      <c r="F18" s="10">
        <v>0</v>
      </c>
      <c r="G18" s="10">
        <v>0</v>
      </c>
      <c r="H18" s="5"/>
    </row>
    <row r="19" spans="1:8" x14ac:dyDescent="0.25">
      <c r="A19" s="8" t="s">
        <v>17</v>
      </c>
      <c r="B19" s="9" t="s">
        <v>18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5"/>
    </row>
    <row r="20" spans="1:8" x14ac:dyDescent="0.25">
      <c r="A20" s="8" t="s">
        <v>12</v>
      </c>
      <c r="B20" s="9" t="s">
        <v>13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5"/>
    </row>
    <row r="21" spans="1:8" x14ac:dyDescent="0.25">
      <c r="A21" s="8" t="s">
        <v>12</v>
      </c>
      <c r="B21" s="9" t="s">
        <v>14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5"/>
    </row>
    <row r="22" spans="1:8" ht="21.75" customHeight="1" x14ac:dyDescent="0.25">
      <c r="A22" s="8" t="s">
        <v>12</v>
      </c>
      <c r="B22" s="9" t="s">
        <v>19</v>
      </c>
      <c r="C22" s="10">
        <v>155156589</v>
      </c>
      <c r="D22" s="10">
        <v>203587240</v>
      </c>
      <c r="E22" s="10">
        <v>192369726</v>
      </c>
      <c r="F22" s="10">
        <v>201722509</v>
      </c>
      <c r="G22" s="10">
        <v>207892682</v>
      </c>
      <c r="H22" s="5"/>
    </row>
    <row r="23" spans="1:8" ht="20.25" customHeight="1" x14ac:dyDescent="0.25">
      <c r="A23" s="8" t="s">
        <v>12</v>
      </c>
      <c r="B23" s="9" t="s">
        <v>13</v>
      </c>
      <c r="C23" s="10">
        <v>141116856</v>
      </c>
      <c r="D23" s="10">
        <v>187233565</v>
      </c>
      <c r="E23" s="10">
        <v>190631726</v>
      </c>
      <c r="F23" s="10">
        <v>199980509</v>
      </c>
      <c r="G23" s="10">
        <v>206043982</v>
      </c>
      <c r="H23" s="5"/>
    </row>
    <row r="24" spans="1:8" ht="20.25" customHeight="1" x14ac:dyDescent="0.25">
      <c r="A24" s="8" t="s">
        <v>12</v>
      </c>
      <c r="B24" s="9" t="s">
        <v>14</v>
      </c>
      <c r="C24" s="10">
        <v>14039733</v>
      </c>
      <c r="D24" s="10">
        <v>16353675</v>
      </c>
      <c r="E24" s="10">
        <v>1738000</v>
      </c>
      <c r="F24" s="10">
        <v>1742000</v>
      </c>
      <c r="G24" s="10">
        <v>1848700</v>
      </c>
      <c r="H24" s="5"/>
    </row>
    <row r="25" spans="1:8" ht="24.75" customHeight="1" x14ac:dyDescent="0.25">
      <c r="A25" s="81" t="s">
        <v>20</v>
      </c>
      <c r="B25" s="82"/>
      <c r="C25" s="82"/>
      <c r="D25" s="82"/>
      <c r="E25" s="82"/>
      <c r="F25" s="82"/>
      <c r="G25" s="83"/>
      <c r="H25" s="5"/>
    </row>
    <row r="26" spans="1:8" x14ac:dyDescent="0.25">
      <c r="A26" s="8" t="s">
        <v>10</v>
      </c>
      <c r="B26" s="9" t="s">
        <v>21</v>
      </c>
      <c r="C26" s="10">
        <v>155156589</v>
      </c>
      <c r="D26" s="10">
        <v>203587240</v>
      </c>
      <c r="E26" s="10">
        <v>192369726</v>
      </c>
      <c r="F26" s="10">
        <v>201722509</v>
      </c>
      <c r="G26" s="10">
        <v>207892682</v>
      </c>
      <c r="H26" s="5"/>
    </row>
    <row r="27" spans="1:8" x14ac:dyDescent="0.25">
      <c r="A27" s="8" t="s">
        <v>12</v>
      </c>
      <c r="B27" s="9" t="s">
        <v>13</v>
      </c>
      <c r="C27" s="10">
        <v>141116856</v>
      </c>
      <c r="D27" s="10">
        <v>187233565</v>
      </c>
      <c r="E27" s="10">
        <v>190631726</v>
      </c>
      <c r="F27" s="10">
        <v>199980509</v>
      </c>
      <c r="G27" s="10">
        <v>206043982</v>
      </c>
      <c r="H27" s="5"/>
    </row>
    <row r="28" spans="1:8" x14ac:dyDescent="0.25">
      <c r="A28" s="8" t="s">
        <v>12</v>
      </c>
      <c r="B28" s="9" t="s">
        <v>14</v>
      </c>
      <c r="C28" s="10">
        <v>14039733</v>
      </c>
      <c r="D28" s="10">
        <v>16353675</v>
      </c>
      <c r="E28" s="10">
        <v>1738000</v>
      </c>
      <c r="F28" s="10">
        <v>1742000</v>
      </c>
      <c r="G28" s="10">
        <v>1848700</v>
      </c>
      <c r="H28" s="5"/>
    </row>
    <row r="29" spans="1:8" x14ac:dyDescent="0.25">
      <c r="A29" s="8" t="s">
        <v>15</v>
      </c>
      <c r="B29" s="9" t="s">
        <v>22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5"/>
    </row>
    <row r="30" spans="1:8" x14ac:dyDescent="0.25">
      <c r="A30" s="8" t="s">
        <v>12</v>
      </c>
      <c r="B30" s="9" t="s">
        <v>13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5"/>
    </row>
    <row r="31" spans="1:8" x14ac:dyDescent="0.25">
      <c r="A31" s="8" t="s">
        <v>12</v>
      </c>
      <c r="B31" s="9" t="s">
        <v>14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5"/>
    </row>
    <row r="32" spans="1:8" ht="20.25" customHeight="1" x14ac:dyDescent="0.25">
      <c r="A32" s="8" t="s">
        <v>12</v>
      </c>
      <c r="B32" s="9" t="s">
        <v>23</v>
      </c>
      <c r="C32" s="10">
        <v>155156589</v>
      </c>
      <c r="D32" s="10">
        <v>203587240</v>
      </c>
      <c r="E32" s="10">
        <v>192369726</v>
      </c>
      <c r="F32" s="10">
        <v>201722509</v>
      </c>
      <c r="G32" s="10">
        <v>207892682</v>
      </c>
      <c r="H32" s="5"/>
    </row>
    <row r="33" spans="1:8" ht="19.5" customHeight="1" x14ac:dyDescent="0.25">
      <c r="A33" s="8" t="s">
        <v>12</v>
      </c>
      <c r="B33" s="9" t="s">
        <v>13</v>
      </c>
      <c r="C33" s="10">
        <v>141116856</v>
      </c>
      <c r="D33" s="10">
        <v>187233565</v>
      </c>
      <c r="E33" s="10">
        <v>190631726</v>
      </c>
      <c r="F33" s="10">
        <v>199980509</v>
      </c>
      <c r="G33" s="10">
        <v>206043982</v>
      </c>
      <c r="H33" s="5"/>
    </row>
    <row r="34" spans="1:8" ht="19.5" customHeight="1" x14ac:dyDescent="0.25">
      <c r="A34" s="8" t="s">
        <v>12</v>
      </c>
      <c r="B34" s="9" t="s">
        <v>14</v>
      </c>
      <c r="C34" s="10">
        <v>14039733</v>
      </c>
      <c r="D34" s="10">
        <v>16353675</v>
      </c>
      <c r="E34" s="10">
        <v>1738000</v>
      </c>
      <c r="F34" s="10">
        <v>1742000</v>
      </c>
      <c r="G34" s="10">
        <v>1848700</v>
      </c>
      <c r="H34" s="5"/>
    </row>
    <row r="36" spans="1:8" x14ac:dyDescent="0.25">
      <c r="A36" s="7"/>
      <c r="C36" s="4"/>
      <c r="D36" s="4"/>
      <c r="E36" s="4"/>
      <c r="F36" s="4"/>
      <c r="G36" s="4"/>
    </row>
    <row r="37" spans="1:8" x14ac:dyDescent="0.25">
      <c r="A37" s="7"/>
    </row>
  </sheetData>
  <mergeCells count="6">
    <mergeCell ref="E1:G1"/>
    <mergeCell ref="A5:G5"/>
    <mergeCell ref="A12:G12"/>
    <mergeCell ref="A25:G25"/>
    <mergeCell ref="A9:A10"/>
    <mergeCell ref="B9:B10"/>
  </mergeCells>
  <conditionalFormatting sqref="A12:A34 A36:A38">
    <cfRule type="expression" dxfId="120" priority="15" stopIfTrue="1">
      <formula>#REF!=1</formula>
    </cfRule>
    <cfRule type="expression" dxfId="119" priority="16" stopIfTrue="1">
      <formula>#REF!=2</formula>
    </cfRule>
  </conditionalFormatting>
  <conditionalFormatting sqref="B13:B24 B26:B34 B36:B38">
    <cfRule type="expression" dxfId="118" priority="17" stopIfTrue="1">
      <formula>#REF!=1</formula>
    </cfRule>
    <cfRule type="expression" dxfId="117" priority="18" stopIfTrue="1">
      <formula>#REF!=2</formula>
    </cfRule>
  </conditionalFormatting>
  <conditionalFormatting sqref="C13:C24 C26:C34 C36:C38">
    <cfRule type="expression" dxfId="116" priority="19" stopIfTrue="1">
      <formula>#REF!=1</formula>
    </cfRule>
    <cfRule type="expression" dxfId="115" priority="20" stopIfTrue="1">
      <formula>#REF!=2</formula>
    </cfRule>
  </conditionalFormatting>
  <conditionalFormatting sqref="D13:D24 D26:D34 D36:D38">
    <cfRule type="expression" dxfId="114" priority="21" stopIfTrue="1">
      <formula>#REF!=1</formula>
    </cfRule>
    <cfRule type="expression" dxfId="113" priority="22" stopIfTrue="1">
      <formula>#REF!=2</formula>
    </cfRule>
  </conditionalFormatting>
  <conditionalFormatting sqref="E13:E24 E26:E34 E36:E38">
    <cfRule type="expression" dxfId="112" priority="23" stopIfTrue="1">
      <formula>#REF!=1</formula>
    </cfRule>
    <cfRule type="expression" dxfId="111" priority="24" stopIfTrue="1">
      <formula>#REF!=2</formula>
    </cfRule>
  </conditionalFormatting>
  <conditionalFormatting sqref="F13:F24 F26:F34 F36:F38">
    <cfRule type="expression" dxfId="110" priority="25" stopIfTrue="1">
      <formula>#REF!=1</formula>
    </cfRule>
    <cfRule type="expression" dxfId="109" priority="26" stopIfTrue="1">
      <formula>#REF!=2</formula>
    </cfRule>
  </conditionalFormatting>
  <conditionalFormatting sqref="G13:G24 G26:G34 G36:G38">
    <cfRule type="expression" dxfId="108" priority="27" stopIfTrue="1">
      <formula>#REF!=1</formula>
    </cfRule>
    <cfRule type="expression" dxfId="107" priority="28" stopIfTrue="1">
      <formula>#REF!=2</formula>
    </cfRule>
  </conditionalFormatting>
  <printOptions horizontalCentered="1"/>
  <pageMargins left="0.78740157480314965" right="0.78740157480314965" top="1.1811023622047245" bottom="0.39370078740157483" header="0.39370078740157483" footer="0.39370078740157483"/>
  <pageSetup paperSize="9" scale="97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opLeftCell="A46" workbookViewId="0">
      <selection activeCell="A47" sqref="A1:A1048576"/>
    </sheetView>
  </sheetViews>
  <sheetFormatPr defaultRowHeight="13.2" x14ac:dyDescent="0.25"/>
  <cols>
    <col min="1" max="1" width="10.6640625" style="18" customWidth="1"/>
    <col min="2" max="2" width="50.6640625" style="19" customWidth="1"/>
    <col min="3" max="7" width="17.44140625" style="17" customWidth="1"/>
    <col min="8" max="256" width="8.88671875" style="17"/>
    <col min="257" max="257" width="15.6640625" style="17" customWidth="1"/>
    <col min="258" max="258" width="50.6640625" style="17" customWidth="1"/>
    <col min="259" max="263" width="17.44140625" style="17" customWidth="1"/>
    <col min="264" max="512" width="8.88671875" style="17"/>
    <col min="513" max="513" width="15.6640625" style="17" customWidth="1"/>
    <col min="514" max="514" width="50.6640625" style="17" customWidth="1"/>
    <col min="515" max="519" width="17.44140625" style="17" customWidth="1"/>
    <col min="520" max="768" width="8.88671875" style="17"/>
    <col min="769" max="769" width="15.6640625" style="17" customWidth="1"/>
    <col min="770" max="770" width="50.6640625" style="17" customWidth="1"/>
    <col min="771" max="775" width="17.44140625" style="17" customWidth="1"/>
    <col min="776" max="1024" width="8.88671875" style="17"/>
    <col min="1025" max="1025" width="15.6640625" style="17" customWidth="1"/>
    <col min="1026" max="1026" width="50.6640625" style="17" customWidth="1"/>
    <col min="1027" max="1031" width="17.44140625" style="17" customWidth="1"/>
    <col min="1032" max="1280" width="8.88671875" style="17"/>
    <col min="1281" max="1281" width="15.6640625" style="17" customWidth="1"/>
    <col min="1282" max="1282" width="50.6640625" style="17" customWidth="1"/>
    <col min="1283" max="1287" width="17.44140625" style="17" customWidth="1"/>
    <col min="1288" max="1536" width="8.88671875" style="17"/>
    <col min="1537" max="1537" width="15.6640625" style="17" customWidth="1"/>
    <col min="1538" max="1538" width="50.6640625" style="17" customWidth="1"/>
    <col min="1539" max="1543" width="17.44140625" style="17" customWidth="1"/>
    <col min="1544" max="1792" width="8.88671875" style="17"/>
    <col min="1793" max="1793" width="15.6640625" style="17" customWidth="1"/>
    <col min="1794" max="1794" width="50.6640625" style="17" customWidth="1"/>
    <col min="1795" max="1799" width="17.44140625" style="17" customWidth="1"/>
    <col min="1800" max="2048" width="8.88671875" style="17"/>
    <col min="2049" max="2049" width="15.6640625" style="17" customWidth="1"/>
    <col min="2050" max="2050" width="50.6640625" style="17" customWidth="1"/>
    <col min="2051" max="2055" width="17.44140625" style="17" customWidth="1"/>
    <col min="2056" max="2304" width="8.88671875" style="17"/>
    <col min="2305" max="2305" width="15.6640625" style="17" customWidth="1"/>
    <col min="2306" max="2306" width="50.6640625" style="17" customWidth="1"/>
    <col min="2307" max="2311" width="17.44140625" style="17" customWidth="1"/>
    <col min="2312" max="2560" width="8.88671875" style="17"/>
    <col min="2561" max="2561" width="15.6640625" style="17" customWidth="1"/>
    <col min="2562" max="2562" width="50.6640625" style="17" customWidth="1"/>
    <col min="2563" max="2567" width="17.44140625" style="17" customWidth="1"/>
    <col min="2568" max="2816" width="8.88671875" style="17"/>
    <col min="2817" max="2817" width="15.6640625" style="17" customWidth="1"/>
    <col min="2818" max="2818" width="50.6640625" style="17" customWidth="1"/>
    <col min="2819" max="2823" width="17.44140625" style="17" customWidth="1"/>
    <col min="2824" max="3072" width="8.88671875" style="17"/>
    <col min="3073" max="3073" width="15.6640625" style="17" customWidth="1"/>
    <col min="3074" max="3074" width="50.6640625" style="17" customWidth="1"/>
    <col min="3075" max="3079" width="17.44140625" style="17" customWidth="1"/>
    <col min="3080" max="3328" width="8.88671875" style="17"/>
    <col min="3329" max="3329" width="15.6640625" style="17" customWidth="1"/>
    <col min="3330" max="3330" width="50.6640625" style="17" customWidth="1"/>
    <col min="3331" max="3335" width="17.44140625" style="17" customWidth="1"/>
    <col min="3336" max="3584" width="8.88671875" style="17"/>
    <col min="3585" max="3585" width="15.6640625" style="17" customWidth="1"/>
    <col min="3586" max="3586" width="50.6640625" style="17" customWidth="1"/>
    <col min="3587" max="3591" width="17.44140625" style="17" customWidth="1"/>
    <col min="3592" max="3840" width="8.88671875" style="17"/>
    <col min="3841" max="3841" width="15.6640625" style="17" customWidth="1"/>
    <col min="3842" max="3842" width="50.6640625" style="17" customWidth="1"/>
    <col min="3843" max="3847" width="17.44140625" style="17" customWidth="1"/>
    <col min="3848" max="4096" width="8.88671875" style="17"/>
    <col min="4097" max="4097" width="15.6640625" style="17" customWidth="1"/>
    <col min="4098" max="4098" width="50.6640625" style="17" customWidth="1"/>
    <col min="4099" max="4103" width="17.44140625" style="17" customWidth="1"/>
    <col min="4104" max="4352" width="8.88671875" style="17"/>
    <col min="4353" max="4353" width="15.6640625" style="17" customWidth="1"/>
    <col min="4354" max="4354" width="50.6640625" style="17" customWidth="1"/>
    <col min="4355" max="4359" width="17.44140625" style="17" customWidth="1"/>
    <col min="4360" max="4608" width="8.88671875" style="17"/>
    <col min="4609" max="4609" width="15.6640625" style="17" customWidth="1"/>
    <col min="4610" max="4610" width="50.6640625" style="17" customWidth="1"/>
    <col min="4611" max="4615" width="17.44140625" style="17" customWidth="1"/>
    <col min="4616" max="4864" width="8.88671875" style="17"/>
    <col min="4865" max="4865" width="15.6640625" style="17" customWidth="1"/>
    <col min="4866" max="4866" width="50.6640625" style="17" customWidth="1"/>
    <col min="4867" max="4871" width="17.44140625" style="17" customWidth="1"/>
    <col min="4872" max="5120" width="8.88671875" style="17"/>
    <col min="5121" max="5121" width="15.6640625" style="17" customWidth="1"/>
    <col min="5122" max="5122" width="50.6640625" style="17" customWidth="1"/>
    <col min="5123" max="5127" width="17.44140625" style="17" customWidth="1"/>
    <col min="5128" max="5376" width="8.88671875" style="17"/>
    <col min="5377" max="5377" width="15.6640625" style="17" customWidth="1"/>
    <col min="5378" max="5378" width="50.6640625" style="17" customWidth="1"/>
    <col min="5379" max="5383" width="17.44140625" style="17" customWidth="1"/>
    <col min="5384" max="5632" width="8.88671875" style="17"/>
    <col min="5633" max="5633" width="15.6640625" style="17" customWidth="1"/>
    <col min="5634" max="5634" width="50.6640625" style="17" customWidth="1"/>
    <col min="5635" max="5639" width="17.44140625" style="17" customWidth="1"/>
    <col min="5640" max="5888" width="8.88671875" style="17"/>
    <col min="5889" max="5889" width="15.6640625" style="17" customWidth="1"/>
    <col min="5890" max="5890" width="50.6640625" style="17" customWidth="1"/>
    <col min="5891" max="5895" width="17.44140625" style="17" customWidth="1"/>
    <col min="5896" max="6144" width="8.88671875" style="17"/>
    <col min="6145" max="6145" width="15.6640625" style="17" customWidth="1"/>
    <col min="6146" max="6146" width="50.6640625" style="17" customWidth="1"/>
    <col min="6147" max="6151" width="17.44140625" style="17" customWidth="1"/>
    <col min="6152" max="6400" width="8.88671875" style="17"/>
    <col min="6401" max="6401" width="15.6640625" style="17" customWidth="1"/>
    <col min="6402" max="6402" width="50.6640625" style="17" customWidth="1"/>
    <col min="6403" max="6407" width="17.44140625" style="17" customWidth="1"/>
    <col min="6408" max="6656" width="8.88671875" style="17"/>
    <col min="6657" max="6657" width="15.6640625" style="17" customWidth="1"/>
    <col min="6658" max="6658" width="50.6640625" style="17" customWidth="1"/>
    <col min="6659" max="6663" width="17.44140625" style="17" customWidth="1"/>
    <col min="6664" max="6912" width="8.88671875" style="17"/>
    <col min="6913" max="6913" width="15.6640625" style="17" customWidth="1"/>
    <col min="6914" max="6914" width="50.6640625" style="17" customWidth="1"/>
    <col min="6915" max="6919" width="17.44140625" style="17" customWidth="1"/>
    <col min="6920" max="7168" width="8.88671875" style="17"/>
    <col min="7169" max="7169" width="15.6640625" style="17" customWidth="1"/>
    <col min="7170" max="7170" width="50.6640625" style="17" customWidth="1"/>
    <col min="7171" max="7175" width="17.44140625" style="17" customWidth="1"/>
    <col min="7176" max="7424" width="8.88671875" style="17"/>
    <col min="7425" max="7425" width="15.6640625" style="17" customWidth="1"/>
    <col min="7426" max="7426" width="50.6640625" style="17" customWidth="1"/>
    <col min="7427" max="7431" width="17.44140625" style="17" customWidth="1"/>
    <col min="7432" max="7680" width="8.88671875" style="17"/>
    <col min="7681" max="7681" width="15.6640625" style="17" customWidth="1"/>
    <col min="7682" max="7682" width="50.6640625" style="17" customWidth="1"/>
    <col min="7683" max="7687" width="17.44140625" style="17" customWidth="1"/>
    <col min="7688" max="7936" width="8.88671875" style="17"/>
    <col min="7937" max="7937" width="15.6640625" style="17" customWidth="1"/>
    <col min="7938" max="7938" width="50.6640625" style="17" customWidth="1"/>
    <col min="7939" max="7943" width="17.44140625" style="17" customWidth="1"/>
    <col min="7944" max="8192" width="8.88671875" style="17"/>
    <col min="8193" max="8193" width="15.6640625" style="17" customWidth="1"/>
    <col min="8194" max="8194" width="50.6640625" style="17" customWidth="1"/>
    <col min="8195" max="8199" width="17.44140625" style="17" customWidth="1"/>
    <col min="8200" max="8448" width="8.88671875" style="17"/>
    <col min="8449" max="8449" width="15.6640625" style="17" customWidth="1"/>
    <col min="8450" max="8450" width="50.6640625" style="17" customWidth="1"/>
    <col min="8451" max="8455" width="17.44140625" style="17" customWidth="1"/>
    <col min="8456" max="8704" width="8.88671875" style="17"/>
    <col min="8705" max="8705" width="15.6640625" style="17" customWidth="1"/>
    <col min="8706" max="8706" width="50.6640625" style="17" customWidth="1"/>
    <col min="8707" max="8711" width="17.44140625" style="17" customWidth="1"/>
    <col min="8712" max="8960" width="8.88671875" style="17"/>
    <col min="8961" max="8961" width="15.6640625" style="17" customWidth="1"/>
    <col min="8962" max="8962" width="50.6640625" style="17" customWidth="1"/>
    <col min="8963" max="8967" width="17.44140625" style="17" customWidth="1"/>
    <col min="8968" max="9216" width="8.88671875" style="17"/>
    <col min="9217" max="9217" width="15.6640625" style="17" customWidth="1"/>
    <col min="9218" max="9218" width="50.6640625" style="17" customWidth="1"/>
    <col min="9219" max="9223" width="17.44140625" style="17" customWidth="1"/>
    <col min="9224" max="9472" width="8.88671875" style="17"/>
    <col min="9473" max="9473" width="15.6640625" style="17" customWidth="1"/>
    <col min="9474" max="9474" width="50.6640625" style="17" customWidth="1"/>
    <col min="9475" max="9479" width="17.44140625" style="17" customWidth="1"/>
    <col min="9480" max="9728" width="8.88671875" style="17"/>
    <col min="9729" max="9729" width="15.6640625" style="17" customWidth="1"/>
    <col min="9730" max="9730" width="50.6640625" style="17" customWidth="1"/>
    <col min="9731" max="9735" width="17.44140625" style="17" customWidth="1"/>
    <col min="9736" max="9984" width="8.88671875" style="17"/>
    <col min="9985" max="9985" width="15.6640625" style="17" customWidth="1"/>
    <col min="9986" max="9986" width="50.6640625" style="17" customWidth="1"/>
    <col min="9987" max="9991" width="17.44140625" style="17" customWidth="1"/>
    <col min="9992" max="10240" width="8.88671875" style="17"/>
    <col min="10241" max="10241" width="15.6640625" style="17" customWidth="1"/>
    <col min="10242" max="10242" width="50.6640625" style="17" customWidth="1"/>
    <col min="10243" max="10247" width="17.44140625" style="17" customWidth="1"/>
    <col min="10248" max="10496" width="8.88671875" style="17"/>
    <col min="10497" max="10497" width="15.6640625" style="17" customWidth="1"/>
    <col min="10498" max="10498" width="50.6640625" style="17" customWidth="1"/>
    <col min="10499" max="10503" width="17.44140625" style="17" customWidth="1"/>
    <col min="10504" max="10752" width="8.88671875" style="17"/>
    <col min="10753" max="10753" width="15.6640625" style="17" customWidth="1"/>
    <col min="10754" max="10754" width="50.6640625" style="17" customWidth="1"/>
    <col min="10755" max="10759" width="17.44140625" style="17" customWidth="1"/>
    <col min="10760" max="11008" width="8.88671875" style="17"/>
    <col min="11009" max="11009" width="15.6640625" style="17" customWidth="1"/>
    <col min="11010" max="11010" width="50.6640625" style="17" customWidth="1"/>
    <col min="11011" max="11015" width="17.44140625" style="17" customWidth="1"/>
    <col min="11016" max="11264" width="8.88671875" style="17"/>
    <col min="11265" max="11265" width="15.6640625" style="17" customWidth="1"/>
    <col min="11266" max="11266" width="50.6640625" style="17" customWidth="1"/>
    <col min="11267" max="11271" width="17.44140625" style="17" customWidth="1"/>
    <col min="11272" max="11520" width="8.88671875" style="17"/>
    <col min="11521" max="11521" width="15.6640625" style="17" customWidth="1"/>
    <col min="11522" max="11522" width="50.6640625" style="17" customWidth="1"/>
    <col min="11523" max="11527" width="17.44140625" style="17" customWidth="1"/>
    <col min="11528" max="11776" width="8.88671875" style="17"/>
    <col min="11777" max="11777" width="15.6640625" style="17" customWidth="1"/>
    <col min="11778" max="11778" width="50.6640625" style="17" customWidth="1"/>
    <col min="11779" max="11783" width="17.44140625" style="17" customWidth="1"/>
    <col min="11784" max="12032" width="8.88671875" style="17"/>
    <col min="12033" max="12033" width="15.6640625" style="17" customWidth="1"/>
    <col min="12034" max="12034" width="50.6640625" style="17" customWidth="1"/>
    <col min="12035" max="12039" width="17.44140625" style="17" customWidth="1"/>
    <col min="12040" max="12288" width="8.88671875" style="17"/>
    <col min="12289" max="12289" width="15.6640625" style="17" customWidth="1"/>
    <col min="12290" max="12290" width="50.6640625" style="17" customWidth="1"/>
    <col min="12291" max="12295" width="17.44140625" style="17" customWidth="1"/>
    <col min="12296" max="12544" width="8.88671875" style="17"/>
    <col min="12545" max="12545" width="15.6640625" style="17" customWidth="1"/>
    <col min="12546" max="12546" width="50.6640625" style="17" customWidth="1"/>
    <col min="12547" max="12551" width="17.44140625" style="17" customWidth="1"/>
    <col min="12552" max="12800" width="8.88671875" style="17"/>
    <col min="12801" max="12801" width="15.6640625" style="17" customWidth="1"/>
    <col min="12802" max="12802" width="50.6640625" style="17" customWidth="1"/>
    <col min="12803" max="12807" width="17.44140625" style="17" customWidth="1"/>
    <col min="12808" max="13056" width="8.88671875" style="17"/>
    <col min="13057" max="13057" width="15.6640625" style="17" customWidth="1"/>
    <col min="13058" max="13058" width="50.6640625" style="17" customWidth="1"/>
    <col min="13059" max="13063" width="17.44140625" style="17" customWidth="1"/>
    <col min="13064" max="13312" width="8.88671875" style="17"/>
    <col min="13313" max="13313" width="15.6640625" style="17" customWidth="1"/>
    <col min="13314" max="13314" width="50.6640625" style="17" customWidth="1"/>
    <col min="13315" max="13319" width="17.44140625" style="17" customWidth="1"/>
    <col min="13320" max="13568" width="8.88671875" style="17"/>
    <col min="13569" max="13569" width="15.6640625" style="17" customWidth="1"/>
    <col min="13570" max="13570" width="50.6640625" style="17" customWidth="1"/>
    <col min="13571" max="13575" width="17.44140625" style="17" customWidth="1"/>
    <col min="13576" max="13824" width="8.88671875" style="17"/>
    <col min="13825" max="13825" width="15.6640625" style="17" customWidth="1"/>
    <col min="13826" max="13826" width="50.6640625" style="17" customWidth="1"/>
    <col min="13827" max="13831" width="17.44140625" style="17" customWidth="1"/>
    <col min="13832" max="14080" width="8.88671875" style="17"/>
    <col min="14081" max="14081" width="15.6640625" style="17" customWidth="1"/>
    <col min="14082" max="14082" width="50.6640625" style="17" customWidth="1"/>
    <col min="14083" max="14087" width="17.44140625" style="17" customWidth="1"/>
    <col min="14088" max="14336" width="8.88671875" style="17"/>
    <col min="14337" max="14337" width="15.6640625" style="17" customWidth="1"/>
    <col min="14338" max="14338" width="50.6640625" style="17" customWidth="1"/>
    <col min="14339" max="14343" width="17.44140625" style="17" customWidth="1"/>
    <col min="14344" max="14592" width="8.88671875" style="17"/>
    <col min="14593" max="14593" width="15.6640625" style="17" customWidth="1"/>
    <col min="14594" max="14594" width="50.6640625" style="17" customWidth="1"/>
    <col min="14595" max="14599" width="17.44140625" style="17" customWidth="1"/>
    <col min="14600" max="14848" width="8.88671875" style="17"/>
    <col min="14849" max="14849" width="15.6640625" style="17" customWidth="1"/>
    <col min="14850" max="14850" width="50.6640625" style="17" customWidth="1"/>
    <col min="14851" max="14855" width="17.44140625" style="17" customWidth="1"/>
    <col min="14856" max="15104" width="8.88671875" style="17"/>
    <col min="15105" max="15105" width="15.6640625" style="17" customWidth="1"/>
    <col min="15106" max="15106" width="50.6640625" style="17" customWidth="1"/>
    <col min="15107" max="15111" width="17.44140625" style="17" customWidth="1"/>
    <col min="15112" max="15360" width="8.88671875" style="17"/>
    <col min="15361" max="15361" width="15.6640625" style="17" customWidth="1"/>
    <col min="15362" max="15362" width="50.6640625" style="17" customWidth="1"/>
    <col min="15363" max="15367" width="17.44140625" style="17" customWidth="1"/>
    <col min="15368" max="15616" width="8.88671875" style="17"/>
    <col min="15617" max="15617" width="15.6640625" style="17" customWidth="1"/>
    <col min="15618" max="15618" width="50.6640625" style="17" customWidth="1"/>
    <col min="15619" max="15623" width="17.44140625" style="17" customWidth="1"/>
    <col min="15624" max="15872" width="8.88671875" style="17"/>
    <col min="15873" max="15873" width="15.6640625" style="17" customWidth="1"/>
    <col min="15874" max="15874" width="50.6640625" style="17" customWidth="1"/>
    <col min="15875" max="15879" width="17.44140625" style="17" customWidth="1"/>
    <col min="15880" max="16128" width="8.88671875" style="17"/>
    <col min="16129" max="16129" width="15.6640625" style="17" customWidth="1"/>
    <col min="16130" max="16130" width="50.6640625" style="17" customWidth="1"/>
    <col min="16131" max="16135" width="17.44140625" style="17" customWidth="1"/>
    <col min="16136" max="16383" width="8.88671875" style="17"/>
    <col min="16384" max="16384" width="8.88671875" style="17" customWidth="1"/>
  </cols>
  <sheetData>
    <row r="1" spans="1:10" x14ac:dyDescent="0.25">
      <c r="C1" s="1"/>
      <c r="D1" s="1"/>
      <c r="E1" s="79" t="s">
        <v>29</v>
      </c>
      <c r="F1" s="79"/>
      <c r="G1" s="79"/>
    </row>
    <row r="2" spans="1:10" x14ac:dyDescent="0.25">
      <c r="C2" s="1"/>
      <c r="D2" s="1"/>
      <c r="E2" s="56" t="s">
        <v>252</v>
      </c>
      <c r="F2" s="56"/>
      <c r="G2" s="56"/>
    </row>
    <row r="3" spans="1:10" x14ac:dyDescent="0.25">
      <c r="C3" s="1"/>
      <c r="D3" s="1"/>
      <c r="E3" s="56" t="s">
        <v>253</v>
      </c>
      <c r="F3" s="56"/>
      <c r="G3" s="56"/>
    </row>
    <row r="4" spans="1:10" x14ac:dyDescent="0.25">
      <c r="C4" s="1"/>
      <c r="D4" s="1"/>
      <c r="E4" s="56" t="s">
        <v>254</v>
      </c>
      <c r="F4" s="56"/>
      <c r="G4" s="56"/>
    </row>
    <row r="5" spans="1:10" x14ac:dyDescent="0.25">
      <c r="A5" s="20"/>
      <c r="B5" s="6"/>
      <c r="C5" s="1"/>
      <c r="D5" s="1"/>
      <c r="E5" s="1"/>
      <c r="F5" s="1"/>
      <c r="G5" s="1"/>
    </row>
    <row r="6" spans="1:10" ht="15.6" x14ac:dyDescent="0.3">
      <c r="A6" s="80" t="s">
        <v>244</v>
      </c>
      <c r="B6" s="80"/>
      <c r="C6" s="80"/>
      <c r="D6" s="80"/>
      <c r="E6" s="80"/>
      <c r="F6" s="80"/>
      <c r="G6" s="80"/>
    </row>
    <row r="7" spans="1:10" x14ac:dyDescent="0.25">
      <c r="A7" s="11" t="s">
        <v>8</v>
      </c>
      <c r="B7" s="6"/>
      <c r="C7" s="1"/>
      <c r="D7" s="1"/>
      <c r="E7" s="1"/>
      <c r="F7" s="1"/>
      <c r="G7" s="1"/>
    </row>
    <row r="8" spans="1:10" x14ac:dyDescent="0.25">
      <c r="A8" s="12" t="s">
        <v>1</v>
      </c>
      <c r="B8" s="6"/>
      <c r="C8" s="1"/>
      <c r="D8" s="1"/>
      <c r="E8" s="1"/>
      <c r="F8" s="1"/>
      <c r="G8" s="1"/>
    </row>
    <row r="9" spans="1:10" x14ac:dyDescent="0.25">
      <c r="B9" s="6"/>
      <c r="C9" s="1"/>
      <c r="D9" s="1"/>
      <c r="E9" s="1"/>
      <c r="F9" s="1"/>
      <c r="G9" s="3" t="s">
        <v>2</v>
      </c>
    </row>
    <row r="10" spans="1:10" ht="17.100000000000001" customHeight="1" x14ac:dyDescent="0.25">
      <c r="A10" s="84" t="s">
        <v>30</v>
      </c>
      <c r="B10" s="84" t="s">
        <v>31</v>
      </c>
      <c r="C10" s="13" t="s">
        <v>24</v>
      </c>
      <c r="D10" s="13" t="s">
        <v>25</v>
      </c>
      <c r="E10" s="13" t="s">
        <v>26</v>
      </c>
      <c r="F10" s="13" t="s">
        <v>27</v>
      </c>
      <c r="G10" s="13" t="s">
        <v>28</v>
      </c>
    </row>
    <row r="11" spans="1:10" ht="17.100000000000001" customHeight="1" x14ac:dyDescent="0.25">
      <c r="A11" s="85"/>
      <c r="B11" s="85"/>
      <c r="C11" s="14" t="s">
        <v>5</v>
      </c>
      <c r="D11" s="14" t="s">
        <v>6</v>
      </c>
      <c r="E11" s="14" t="s">
        <v>7</v>
      </c>
      <c r="F11" s="14" t="s">
        <v>7</v>
      </c>
      <c r="G11" s="14" t="s">
        <v>7</v>
      </c>
    </row>
    <row r="12" spans="1:10" x14ac:dyDescent="0.25">
      <c r="A12" s="15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</row>
    <row r="13" spans="1:10" ht="23.25" customHeight="1" x14ac:dyDescent="0.25">
      <c r="A13" s="86" t="s">
        <v>32</v>
      </c>
      <c r="B13" s="86"/>
      <c r="C13" s="86"/>
      <c r="D13" s="86"/>
      <c r="E13" s="86"/>
      <c r="F13" s="86"/>
      <c r="G13" s="88"/>
      <c r="H13" s="21"/>
    </row>
    <row r="14" spans="1:10" ht="21.75" customHeight="1" x14ac:dyDescent="0.25">
      <c r="A14" s="66" t="s">
        <v>12</v>
      </c>
      <c r="B14" s="67" t="s">
        <v>33</v>
      </c>
      <c r="C14" s="68">
        <v>99529944</v>
      </c>
      <c r="D14" s="68">
        <v>121434616</v>
      </c>
      <c r="E14" s="68">
        <v>129298700</v>
      </c>
      <c r="F14" s="68">
        <v>132802200</v>
      </c>
      <c r="G14" s="68">
        <v>134154900</v>
      </c>
      <c r="H14" s="21"/>
    </row>
    <row r="15" spans="1:10" ht="19.5" customHeight="1" x14ac:dyDescent="0.25">
      <c r="A15" s="66" t="s">
        <v>34</v>
      </c>
      <c r="B15" s="67" t="s">
        <v>35</v>
      </c>
      <c r="C15" s="68">
        <v>98289005</v>
      </c>
      <c r="D15" s="68">
        <v>120358716</v>
      </c>
      <c r="E15" s="68">
        <v>128168400</v>
      </c>
      <c r="F15" s="68">
        <v>131653800</v>
      </c>
      <c r="G15" s="68">
        <v>133004600</v>
      </c>
      <c r="H15" s="21"/>
    </row>
    <row r="16" spans="1:10" ht="19.5" customHeight="1" x14ac:dyDescent="0.25">
      <c r="A16" s="66" t="s">
        <v>36</v>
      </c>
      <c r="B16" s="67" t="s">
        <v>37</v>
      </c>
      <c r="C16" s="68">
        <v>55737131</v>
      </c>
      <c r="D16" s="68">
        <v>72800000</v>
      </c>
      <c r="E16" s="68">
        <v>73152600</v>
      </c>
      <c r="F16" s="68">
        <v>76464000</v>
      </c>
      <c r="G16" s="68">
        <v>77766300</v>
      </c>
      <c r="H16" s="21"/>
      <c r="I16" s="21"/>
      <c r="J16" s="21"/>
    </row>
    <row r="17" spans="1:10" ht="18" customHeight="1" x14ac:dyDescent="0.25">
      <c r="A17" s="66" t="s">
        <v>38</v>
      </c>
      <c r="B17" s="67" t="s">
        <v>39</v>
      </c>
      <c r="C17" s="68">
        <v>12115</v>
      </c>
      <c r="D17" s="68">
        <v>12100</v>
      </c>
      <c r="E17" s="68">
        <v>0</v>
      </c>
      <c r="F17" s="68">
        <v>0</v>
      </c>
      <c r="G17" s="68">
        <v>0</v>
      </c>
      <c r="H17" s="21"/>
      <c r="I17" s="58"/>
    </row>
    <row r="18" spans="1:10" ht="30" customHeight="1" x14ac:dyDescent="0.25">
      <c r="A18" s="66" t="s">
        <v>40</v>
      </c>
      <c r="B18" s="67" t="s">
        <v>41</v>
      </c>
      <c r="C18" s="68">
        <v>10</v>
      </c>
      <c r="D18" s="68">
        <v>0</v>
      </c>
      <c r="E18" s="68">
        <v>0</v>
      </c>
      <c r="F18" s="68">
        <v>0</v>
      </c>
      <c r="G18" s="68">
        <v>0</v>
      </c>
      <c r="H18" s="21"/>
    </row>
    <row r="19" spans="1:10" ht="30.75" customHeight="1" x14ac:dyDescent="0.25">
      <c r="A19" s="66" t="s">
        <v>42</v>
      </c>
      <c r="B19" s="67" t="s">
        <v>43</v>
      </c>
      <c r="C19" s="68">
        <v>153992</v>
      </c>
      <c r="D19" s="68">
        <v>120100</v>
      </c>
      <c r="E19" s="68">
        <v>81500</v>
      </c>
      <c r="F19" s="68">
        <v>82700</v>
      </c>
      <c r="G19" s="68">
        <v>82900</v>
      </c>
      <c r="H19" s="21"/>
    </row>
    <row r="20" spans="1:10" ht="30.75" customHeight="1" x14ac:dyDescent="0.25">
      <c r="A20" s="66" t="s">
        <v>44</v>
      </c>
      <c r="B20" s="67" t="s">
        <v>45</v>
      </c>
      <c r="C20" s="68">
        <v>1019572</v>
      </c>
      <c r="D20" s="68">
        <v>990000</v>
      </c>
      <c r="E20" s="68">
        <v>1029000</v>
      </c>
      <c r="F20" s="68">
        <v>1030000</v>
      </c>
      <c r="G20" s="68">
        <v>1032100</v>
      </c>
      <c r="H20" s="21"/>
      <c r="I20" s="21"/>
      <c r="J20" s="21"/>
    </row>
    <row r="21" spans="1:10" ht="30.75" customHeight="1" x14ac:dyDescent="0.25">
      <c r="A21" s="66" t="s">
        <v>46</v>
      </c>
      <c r="B21" s="67" t="s">
        <v>47</v>
      </c>
      <c r="C21" s="68">
        <v>3563785</v>
      </c>
      <c r="D21" s="68">
        <v>3500000</v>
      </c>
      <c r="E21" s="68">
        <v>3600000</v>
      </c>
      <c r="F21" s="68">
        <v>3604000</v>
      </c>
      <c r="G21" s="68">
        <v>3611200</v>
      </c>
      <c r="H21" s="21"/>
      <c r="I21" s="21"/>
      <c r="J21" s="21"/>
    </row>
    <row r="22" spans="1:10" ht="39.6" x14ac:dyDescent="0.25">
      <c r="A22" s="66" t="s">
        <v>48</v>
      </c>
      <c r="B22" s="67" t="s">
        <v>49</v>
      </c>
      <c r="C22" s="68">
        <v>2485995</v>
      </c>
      <c r="D22" s="68">
        <v>2500000</v>
      </c>
      <c r="E22" s="68">
        <v>2640000</v>
      </c>
      <c r="F22" s="68">
        <v>2643000</v>
      </c>
      <c r="G22" s="68">
        <v>2646000</v>
      </c>
      <c r="H22" s="21"/>
      <c r="I22" s="21"/>
      <c r="J22" s="21"/>
    </row>
    <row r="23" spans="1:10" ht="18.75" customHeight="1" x14ac:dyDescent="0.25">
      <c r="A23" s="66" t="s">
        <v>50</v>
      </c>
      <c r="B23" s="67" t="s">
        <v>51</v>
      </c>
      <c r="C23" s="68">
        <v>20335824</v>
      </c>
      <c r="D23" s="68">
        <v>21055516</v>
      </c>
      <c r="E23" s="68">
        <v>29742300</v>
      </c>
      <c r="F23" s="68">
        <v>29770100</v>
      </c>
      <c r="G23" s="68">
        <v>29770100</v>
      </c>
      <c r="H23" s="21"/>
      <c r="I23" s="21"/>
      <c r="J23" s="21"/>
    </row>
    <row r="24" spans="1:10" ht="18.75" customHeight="1" x14ac:dyDescent="0.25">
      <c r="A24" s="66" t="s">
        <v>52</v>
      </c>
      <c r="B24" s="67" t="s">
        <v>53</v>
      </c>
      <c r="C24" s="68">
        <v>14980581</v>
      </c>
      <c r="D24" s="68">
        <v>19381000</v>
      </c>
      <c r="E24" s="68">
        <v>17923000</v>
      </c>
      <c r="F24" s="68">
        <v>18060000</v>
      </c>
      <c r="G24" s="68">
        <v>18096000</v>
      </c>
      <c r="H24" s="21"/>
      <c r="I24" s="21"/>
      <c r="J24" s="21"/>
    </row>
    <row r="25" spans="1:10" ht="18.75" customHeight="1" x14ac:dyDescent="0.25">
      <c r="A25" s="66" t="s">
        <v>54</v>
      </c>
      <c r="B25" s="67" t="s">
        <v>55</v>
      </c>
      <c r="C25" s="68">
        <v>1240639</v>
      </c>
      <c r="D25" s="68">
        <v>1075900</v>
      </c>
      <c r="E25" s="68">
        <v>1130300</v>
      </c>
      <c r="F25" s="68">
        <v>1148400</v>
      </c>
      <c r="G25" s="68">
        <v>1150300</v>
      </c>
      <c r="H25" s="21"/>
    </row>
    <row r="26" spans="1:10" ht="18" customHeight="1" x14ac:dyDescent="0.25">
      <c r="A26" s="66" t="s">
        <v>56</v>
      </c>
      <c r="B26" s="67" t="s">
        <v>57</v>
      </c>
      <c r="C26" s="68">
        <v>335520</v>
      </c>
      <c r="D26" s="68">
        <v>185700</v>
      </c>
      <c r="E26" s="68">
        <v>203000</v>
      </c>
      <c r="F26" s="68">
        <v>206000</v>
      </c>
      <c r="G26" s="68">
        <v>207000</v>
      </c>
      <c r="H26" s="21"/>
    </row>
    <row r="27" spans="1:10" ht="15.75" customHeight="1" x14ac:dyDescent="0.25">
      <c r="A27" s="66" t="s">
        <v>58</v>
      </c>
      <c r="B27" s="67" t="s">
        <v>59</v>
      </c>
      <c r="C27" s="68">
        <v>695457</v>
      </c>
      <c r="D27" s="68">
        <v>708000</v>
      </c>
      <c r="E27" s="68">
        <v>745000</v>
      </c>
      <c r="F27" s="68">
        <v>760000</v>
      </c>
      <c r="G27" s="68">
        <v>760700</v>
      </c>
      <c r="H27" s="21"/>
    </row>
    <row r="28" spans="1:10" ht="44.25" customHeight="1" x14ac:dyDescent="0.25">
      <c r="A28" s="66" t="s">
        <v>60</v>
      </c>
      <c r="B28" s="67" t="s">
        <v>61</v>
      </c>
      <c r="C28" s="68">
        <v>49</v>
      </c>
      <c r="D28" s="68">
        <v>0</v>
      </c>
      <c r="E28" s="68">
        <v>0</v>
      </c>
      <c r="F28" s="68">
        <v>0</v>
      </c>
      <c r="G28" s="68">
        <v>0</v>
      </c>
      <c r="H28" s="21"/>
    </row>
    <row r="29" spans="1:10" ht="20.25" customHeight="1" x14ac:dyDescent="0.25">
      <c r="A29" s="66" t="s">
        <v>62</v>
      </c>
      <c r="B29" s="67" t="s">
        <v>63</v>
      </c>
      <c r="C29" s="68">
        <v>118088</v>
      </c>
      <c r="D29" s="68">
        <v>182200</v>
      </c>
      <c r="E29" s="68">
        <v>182300</v>
      </c>
      <c r="F29" s="68">
        <v>182400</v>
      </c>
      <c r="G29" s="68">
        <v>182600</v>
      </c>
      <c r="H29" s="21"/>
    </row>
    <row r="30" spans="1:10" ht="17.25" customHeight="1" x14ac:dyDescent="0.25">
      <c r="A30" s="66" t="s">
        <v>64</v>
      </c>
      <c r="B30" s="67" t="s">
        <v>57</v>
      </c>
      <c r="C30" s="68">
        <v>91525</v>
      </c>
      <c r="D30" s="68">
        <v>0</v>
      </c>
      <c r="E30" s="68">
        <v>0</v>
      </c>
      <c r="F30" s="68">
        <v>0</v>
      </c>
      <c r="G30" s="68">
        <v>0</v>
      </c>
      <c r="H30" s="21"/>
    </row>
    <row r="31" spans="1:10" ht="18.75" customHeight="1" x14ac:dyDescent="0.25">
      <c r="A31" s="66" t="s">
        <v>65</v>
      </c>
      <c r="B31" s="67" t="s">
        <v>66</v>
      </c>
      <c r="C31" s="68">
        <v>300</v>
      </c>
      <c r="D31" s="68">
        <v>0</v>
      </c>
      <c r="E31" s="68">
        <v>0</v>
      </c>
      <c r="F31" s="68">
        <v>0</v>
      </c>
      <c r="G31" s="68">
        <v>0</v>
      </c>
      <c r="H31" s="21"/>
    </row>
    <row r="32" spans="1:10" ht="69.75" customHeight="1" x14ac:dyDescent="0.25">
      <c r="A32" s="66" t="s">
        <v>67</v>
      </c>
      <c r="B32" s="67" t="s">
        <v>68</v>
      </c>
      <c r="C32" s="68">
        <v>300</v>
      </c>
      <c r="D32" s="68">
        <v>0</v>
      </c>
      <c r="E32" s="68">
        <v>0</v>
      </c>
      <c r="F32" s="68">
        <v>0</v>
      </c>
      <c r="G32" s="68">
        <v>0</v>
      </c>
      <c r="H32" s="21"/>
    </row>
    <row r="33" spans="1:10" ht="23.25" customHeight="1" x14ac:dyDescent="0.25">
      <c r="A33" s="66" t="s">
        <v>12</v>
      </c>
      <c r="B33" s="67" t="s">
        <v>69</v>
      </c>
      <c r="C33" s="68">
        <v>4440964</v>
      </c>
      <c r="D33" s="68">
        <v>8935787</v>
      </c>
      <c r="E33" s="68">
        <v>1738000</v>
      </c>
      <c r="F33" s="68">
        <v>1742000</v>
      </c>
      <c r="G33" s="68">
        <v>1848700</v>
      </c>
      <c r="H33" s="21"/>
    </row>
    <row r="34" spans="1:10" ht="21" customHeight="1" x14ac:dyDescent="0.25">
      <c r="A34" s="66" t="s">
        <v>34</v>
      </c>
      <c r="B34" s="67" t="s">
        <v>35</v>
      </c>
      <c r="C34" s="68">
        <v>61530</v>
      </c>
      <c r="D34" s="68">
        <v>79300</v>
      </c>
      <c r="E34" s="68">
        <v>76000</v>
      </c>
      <c r="F34" s="68">
        <v>76300</v>
      </c>
      <c r="G34" s="68">
        <v>76700</v>
      </c>
      <c r="H34" s="21"/>
    </row>
    <row r="35" spans="1:10" ht="22.5" customHeight="1" x14ac:dyDescent="0.25">
      <c r="A35" s="66" t="s">
        <v>70</v>
      </c>
      <c r="B35" s="67" t="s">
        <v>71</v>
      </c>
      <c r="C35" s="68">
        <v>61530</v>
      </c>
      <c r="D35" s="68">
        <v>79300</v>
      </c>
      <c r="E35" s="68">
        <v>76000</v>
      </c>
      <c r="F35" s="68">
        <v>76300</v>
      </c>
      <c r="G35" s="68">
        <v>76700</v>
      </c>
      <c r="H35" s="21"/>
    </row>
    <row r="36" spans="1:10" ht="24.75" customHeight="1" x14ac:dyDescent="0.25">
      <c r="A36" s="66" t="s">
        <v>54</v>
      </c>
      <c r="B36" s="67" t="s">
        <v>55</v>
      </c>
      <c r="C36" s="68">
        <v>4379434</v>
      </c>
      <c r="D36" s="68">
        <v>8756487</v>
      </c>
      <c r="E36" s="68">
        <v>1562000</v>
      </c>
      <c r="F36" s="68">
        <v>1565700</v>
      </c>
      <c r="G36" s="68">
        <v>1572000</v>
      </c>
      <c r="H36" s="21"/>
    </row>
    <row r="37" spans="1:10" ht="42" customHeight="1" x14ac:dyDescent="0.25">
      <c r="A37" s="66" t="s">
        <v>72</v>
      </c>
      <c r="B37" s="67" t="s">
        <v>73</v>
      </c>
      <c r="C37" s="68">
        <v>94366</v>
      </c>
      <c r="D37" s="68">
        <v>0</v>
      </c>
      <c r="E37" s="68">
        <v>0</v>
      </c>
      <c r="F37" s="68">
        <v>0</v>
      </c>
      <c r="G37" s="68">
        <v>0</v>
      </c>
      <c r="H37" s="21"/>
    </row>
    <row r="38" spans="1:10" ht="18.75" customHeight="1" x14ac:dyDescent="0.25">
      <c r="A38" s="66" t="s">
        <v>64</v>
      </c>
      <c r="B38" s="67" t="s">
        <v>57</v>
      </c>
      <c r="C38" s="68">
        <v>16162</v>
      </c>
      <c r="D38" s="68">
        <v>0</v>
      </c>
      <c r="E38" s="68">
        <v>0</v>
      </c>
      <c r="F38" s="68">
        <v>0</v>
      </c>
      <c r="G38" s="68">
        <v>0</v>
      </c>
      <c r="H38" s="21"/>
    </row>
    <row r="39" spans="1:10" ht="34.5" customHeight="1" x14ac:dyDescent="0.25">
      <c r="A39" s="66" t="s">
        <v>74</v>
      </c>
      <c r="B39" s="67" t="s">
        <v>75</v>
      </c>
      <c r="C39" s="68">
        <v>1049966</v>
      </c>
      <c r="D39" s="68">
        <v>1836485</v>
      </c>
      <c r="E39" s="68">
        <v>1562000</v>
      </c>
      <c r="F39" s="68">
        <v>1565700</v>
      </c>
      <c r="G39" s="68">
        <v>1572000</v>
      </c>
      <c r="H39" s="21"/>
    </row>
    <row r="40" spans="1:10" ht="26.4" x14ac:dyDescent="0.25">
      <c r="A40" s="66" t="s">
        <v>76</v>
      </c>
      <c r="B40" s="67" t="s">
        <v>77</v>
      </c>
      <c r="C40" s="68">
        <v>3218940</v>
      </c>
      <c r="D40" s="68">
        <v>6920002</v>
      </c>
      <c r="E40" s="68">
        <v>0</v>
      </c>
      <c r="F40" s="68">
        <v>0</v>
      </c>
      <c r="G40" s="68">
        <v>0</v>
      </c>
      <c r="H40" s="21"/>
    </row>
    <row r="41" spans="1:10" ht="18.75" customHeight="1" x14ac:dyDescent="0.25">
      <c r="A41" s="66" t="s">
        <v>65</v>
      </c>
      <c r="B41" s="67" t="s">
        <v>66</v>
      </c>
      <c r="C41" s="68">
        <v>0</v>
      </c>
      <c r="D41" s="68">
        <v>100000</v>
      </c>
      <c r="E41" s="68">
        <v>100000</v>
      </c>
      <c r="F41" s="68">
        <v>100000</v>
      </c>
      <c r="G41" s="68">
        <v>200000</v>
      </c>
      <c r="H41" s="21"/>
    </row>
    <row r="42" spans="1:10" ht="19.5" customHeight="1" x14ac:dyDescent="0.25">
      <c r="A42" s="66" t="s">
        <v>78</v>
      </c>
      <c r="B42" s="67" t="s">
        <v>79</v>
      </c>
      <c r="C42" s="68">
        <v>0</v>
      </c>
      <c r="D42" s="68">
        <v>100000</v>
      </c>
      <c r="E42" s="68">
        <v>100000</v>
      </c>
      <c r="F42" s="68">
        <v>100000</v>
      </c>
      <c r="G42" s="68">
        <v>200000</v>
      </c>
      <c r="H42" s="21"/>
    </row>
    <row r="43" spans="1:10" s="60" customFormat="1" ht="28.5" customHeight="1" x14ac:dyDescent="0.25">
      <c r="A43" s="61" t="s">
        <v>12</v>
      </c>
      <c r="B43" s="62" t="s">
        <v>19</v>
      </c>
      <c r="C43" s="63">
        <v>103970908</v>
      </c>
      <c r="D43" s="63">
        <v>130370403</v>
      </c>
      <c r="E43" s="63">
        <v>131036700</v>
      </c>
      <c r="F43" s="63">
        <v>134544200</v>
      </c>
      <c r="G43" s="63">
        <v>136003600</v>
      </c>
      <c r="H43" s="59"/>
      <c r="I43" s="59"/>
      <c r="J43" s="59"/>
    </row>
    <row r="44" spans="1:10" s="60" customFormat="1" ht="28.5" customHeight="1" x14ac:dyDescent="0.25">
      <c r="A44" s="61" t="s">
        <v>12</v>
      </c>
      <c r="B44" s="62" t="s">
        <v>13</v>
      </c>
      <c r="C44" s="63">
        <v>99529944</v>
      </c>
      <c r="D44" s="63">
        <v>121434616</v>
      </c>
      <c r="E44" s="63">
        <v>129298700</v>
      </c>
      <c r="F44" s="63">
        <v>132802200</v>
      </c>
      <c r="G44" s="63">
        <v>134154900</v>
      </c>
      <c r="H44" s="59"/>
      <c r="I44" s="59"/>
      <c r="J44" s="59"/>
    </row>
    <row r="45" spans="1:10" s="60" customFormat="1" ht="28.5" customHeight="1" x14ac:dyDescent="0.25">
      <c r="A45" s="61" t="s">
        <v>12</v>
      </c>
      <c r="B45" s="62" t="s">
        <v>14</v>
      </c>
      <c r="C45" s="63">
        <v>4440964</v>
      </c>
      <c r="D45" s="63">
        <v>8935787</v>
      </c>
      <c r="E45" s="63">
        <v>1738000</v>
      </c>
      <c r="F45" s="63">
        <v>1742000</v>
      </c>
      <c r="G45" s="63">
        <v>1848700</v>
      </c>
      <c r="H45" s="59"/>
      <c r="I45" s="59"/>
      <c r="J45" s="59"/>
    </row>
    <row r="46" spans="1:10" s="60" customFormat="1" ht="28.5" customHeight="1" x14ac:dyDescent="0.25">
      <c r="A46" s="86" t="s">
        <v>80</v>
      </c>
      <c r="B46" s="86"/>
      <c r="C46" s="86"/>
      <c r="D46" s="86"/>
      <c r="E46" s="86"/>
      <c r="F46" s="86"/>
      <c r="G46" s="87"/>
      <c r="H46" s="59"/>
    </row>
    <row r="47" spans="1:10" s="60" customFormat="1" ht="28.5" customHeight="1" x14ac:dyDescent="0.25">
      <c r="A47" s="61" t="s">
        <v>12</v>
      </c>
      <c r="B47" s="62" t="s">
        <v>33</v>
      </c>
      <c r="C47" s="63">
        <v>41625400</v>
      </c>
      <c r="D47" s="63">
        <v>51554900</v>
      </c>
      <c r="E47" s="63">
        <v>57158300</v>
      </c>
      <c r="F47" s="63">
        <v>62677900</v>
      </c>
      <c r="G47" s="63">
        <v>67073400</v>
      </c>
      <c r="H47" s="59"/>
    </row>
    <row r="48" spans="1:10" s="60" customFormat="1" ht="28.5" customHeight="1" x14ac:dyDescent="0.25">
      <c r="A48" s="61" t="s">
        <v>81</v>
      </c>
      <c r="B48" s="62" t="s">
        <v>82</v>
      </c>
      <c r="C48" s="63">
        <v>0</v>
      </c>
      <c r="D48" s="63">
        <v>0</v>
      </c>
      <c r="E48" s="63">
        <v>892800</v>
      </c>
      <c r="F48" s="63">
        <v>1053400</v>
      </c>
      <c r="G48" s="63">
        <v>1243700</v>
      </c>
      <c r="H48" s="59"/>
    </row>
    <row r="49" spans="1:8" s="60" customFormat="1" ht="28.5" customHeight="1" x14ac:dyDescent="0.25">
      <c r="A49" s="61" t="s">
        <v>83</v>
      </c>
      <c r="B49" s="62" t="s">
        <v>84</v>
      </c>
      <c r="C49" s="63">
        <v>41625400</v>
      </c>
      <c r="D49" s="63">
        <v>51554900</v>
      </c>
      <c r="E49" s="63">
        <v>56265500</v>
      </c>
      <c r="F49" s="63">
        <v>61624500</v>
      </c>
      <c r="G49" s="63">
        <v>65829700</v>
      </c>
      <c r="H49" s="59"/>
    </row>
    <row r="50" spans="1:8" s="60" customFormat="1" ht="28.5" customHeight="1" x14ac:dyDescent="0.25">
      <c r="A50" s="61" t="s">
        <v>12</v>
      </c>
      <c r="B50" s="62" t="s">
        <v>23</v>
      </c>
      <c r="C50" s="63">
        <v>41625400</v>
      </c>
      <c r="D50" s="63">
        <v>51554900</v>
      </c>
      <c r="E50" s="63">
        <v>57158300</v>
      </c>
      <c r="F50" s="63">
        <v>62677900</v>
      </c>
      <c r="G50" s="63">
        <v>67073400</v>
      </c>
      <c r="H50" s="59"/>
    </row>
    <row r="51" spans="1:8" s="60" customFormat="1" ht="28.5" customHeight="1" x14ac:dyDescent="0.25">
      <c r="A51" s="61" t="s">
        <v>12</v>
      </c>
      <c r="B51" s="62" t="s">
        <v>13</v>
      </c>
      <c r="C51" s="63">
        <v>41625400</v>
      </c>
      <c r="D51" s="63">
        <v>51554900</v>
      </c>
      <c r="E51" s="63">
        <v>57158300</v>
      </c>
      <c r="F51" s="63">
        <v>62677900</v>
      </c>
      <c r="G51" s="63">
        <v>67073400</v>
      </c>
      <c r="H51" s="59"/>
    </row>
    <row r="52" spans="1:8" s="60" customFormat="1" ht="28.5" customHeight="1" x14ac:dyDescent="0.25">
      <c r="A52" s="61" t="s">
        <v>12</v>
      </c>
      <c r="B52" s="62" t="s">
        <v>14</v>
      </c>
      <c r="C52" s="63">
        <v>0</v>
      </c>
      <c r="D52" s="63">
        <v>0</v>
      </c>
      <c r="E52" s="63">
        <v>0</v>
      </c>
      <c r="F52" s="63">
        <v>0</v>
      </c>
      <c r="G52" s="63">
        <v>0</v>
      </c>
      <c r="H52" s="59"/>
    </row>
    <row r="53" spans="1:8" s="60" customFormat="1" ht="28.5" customHeight="1" x14ac:dyDescent="0.25">
      <c r="A53" s="86" t="s">
        <v>85</v>
      </c>
      <c r="B53" s="86"/>
      <c r="C53" s="86"/>
      <c r="D53" s="86"/>
      <c r="E53" s="86"/>
      <c r="F53" s="86"/>
      <c r="G53" s="87"/>
      <c r="H53" s="59"/>
    </row>
    <row r="54" spans="1:8" s="60" customFormat="1" ht="28.5" customHeight="1" x14ac:dyDescent="0.25">
      <c r="A54" s="61" t="s">
        <v>12</v>
      </c>
      <c r="B54" s="62" t="s">
        <v>33</v>
      </c>
      <c r="C54" s="63">
        <v>9429729</v>
      </c>
      <c r="D54" s="63">
        <v>8449307</v>
      </c>
      <c r="E54" s="63">
        <v>4174726</v>
      </c>
      <c r="F54" s="63">
        <v>4500409</v>
      </c>
      <c r="G54" s="63">
        <v>4815682</v>
      </c>
      <c r="H54" s="59"/>
    </row>
    <row r="55" spans="1:8" s="60" customFormat="1" ht="28.5" customHeight="1" x14ac:dyDescent="0.25">
      <c r="A55" s="61" t="s">
        <v>86</v>
      </c>
      <c r="B55" s="62" t="s">
        <v>87</v>
      </c>
      <c r="C55" s="63">
        <v>3941300</v>
      </c>
      <c r="D55" s="63">
        <v>1466400</v>
      </c>
      <c r="E55" s="63">
        <v>0</v>
      </c>
      <c r="F55" s="63">
        <v>0</v>
      </c>
      <c r="G55" s="63">
        <v>0</v>
      </c>
      <c r="H55" s="59"/>
    </row>
    <row r="56" spans="1:8" s="60" customFormat="1" ht="28.5" customHeight="1" x14ac:dyDescent="0.25">
      <c r="A56" s="61" t="s">
        <v>88</v>
      </c>
      <c r="B56" s="62" t="s">
        <v>89</v>
      </c>
      <c r="C56" s="63">
        <v>5488429</v>
      </c>
      <c r="D56" s="63">
        <v>6982907</v>
      </c>
      <c r="E56" s="63">
        <v>4174726</v>
      </c>
      <c r="F56" s="63">
        <v>4500409</v>
      </c>
      <c r="G56" s="63">
        <v>4815682</v>
      </c>
      <c r="H56" s="59"/>
    </row>
    <row r="57" spans="1:8" s="60" customFormat="1" ht="28.5" customHeight="1" x14ac:dyDescent="0.25">
      <c r="A57" s="61" t="s">
        <v>12</v>
      </c>
      <c r="B57" s="62" t="s">
        <v>69</v>
      </c>
      <c r="C57" s="63">
        <v>0</v>
      </c>
      <c r="D57" s="63">
        <v>1259179</v>
      </c>
      <c r="E57" s="63">
        <v>0</v>
      </c>
      <c r="F57" s="63">
        <v>0</v>
      </c>
      <c r="G57" s="63">
        <v>0</v>
      </c>
      <c r="H57" s="59"/>
    </row>
    <row r="58" spans="1:8" s="60" customFormat="1" ht="28.5" customHeight="1" x14ac:dyDescent="0.25">
      <c r="A58" s="61" t="s">
        <v>88</v>
      </c>
      <c r="B58" s="62" t="s">
        <v>89</v>
      </c>
      <c r="C58" s="63">
        <v>0</v>
      </c>
      <c r="D58" s="63">
        <v>1259179</v>
      </c>
      <c r="E58" s="63">
        <v>0</v>
      </c>
      <c r="F58" s="63">
        <v>0</v>
      </c>
      <c r="G58" s="63">
        <v>0</v>
      </c>
      <c r="H58" s="59"/>
    </row>
    <row r="59" spans="1:8" s="60" customFormat="1" ht="28.5" customHeight="1" x14ac:dyDescent="0.25">
      <c r="A59" s="61" t="s">
        <v>12</v>
      </c>
      <c r="B59" s="62" t="s">
        <v>90</v>
      </c>
      <c r="C59" s="63">
        <v>9429729</v>
      </c>
      <c r="D59" s="63">
        <v>9708486</v>
      </c>
      <c r="E59" s="63">
        <v>4174726</v>
      </c>
      <c r="F59" s="63">
        <v>4500409</v>
      </c>
      <c r="G59" s="63">
        <v>4815682</v>
      </c>
      <c r="H59" s="59"/>
    </row>
    <row r="60" spans="1:8" s="60" customFormat="1" ht="28.5" customHeight="1" x14ac:dyDescent="0.25">
      <c r="A60" s="61" t="s">
        <v>12</v>
      </c>
      <c r="B60" s="62" t="s">
        <v>13</v>
      </c>
      <c r="C60" s="63">
        <v>9429729</v>
      </c>
      <c r="D60" s="63">
        <v>8449307</v>
      </c>
      <c r="E60" s="63">
        <v>4174726</v>
      </c>
      <c r="F60" s="63">
        <v>4500409</v>
      </c>
      <c r="G60" s="63">
        <v>4815682</v>
      </c>
      <c r="H60" s="59"/>
    </row>
    <row r="61" spans="1:8" s="60" customFormat="1" ht="28.5" customHeight="1" x14ac:dyDescent="0.25">
      <c r="A61" s="61" t="s">
        <v>12</v>
      </c>
      <c r="B61" s="62" t="s">
        <v>14</v>
      </c>
      <c r="C61" s="63">
        <v>0</v>
      </c>
      <c r="D61" s="63">
        <v>1259179</v>
      </c>
      <c r="E61" s="63">
        <v>0</v>
      </c>
      <c r="F61" s="63">
        <v>0</v>
      </c>
      <c r="G61" s="63">
        <v>0</v>
      </c>
      <c r="H61" s="59"/>
    </row>
    <row r="62" spans="1:8" s="60" customFormat="1" ht="28.5" customHeight="1" x14ac:dyDescent="0.25">
      <c r="A62" s="61" t="s">
        <v>12</v>
      </c>
      <c r="B62" s="62" t="s">
        <v>91</v>
      </c>
      <c r="C62" s="63">
        <v>155026037</v>
      </c>
      <c r="D62" s="63">
        <v>191633789</v>
      </c>
      <c r="E62" s="63">
        <v>192369726</v>
      </c>
      <c r="F62" s="63">
        <v>201722509</v>
      </c>
      <c r="G62" s="63">
        <v>207892682</v>
      </c>
      <c r="H62" s="59"/>
    </row>
    <row r="63" spans="1:8" s="60" customFormat="1" ht="28.5" customHeight="1" x14ac:dyDescent="0.25">
      <c r="A63" s="61" t="s">
        <v>12</v>
      </c>
      <c r="B63" s="62" t="s">
        <v>13</v>
      </c>
      <c r="C63" s="63">
        <v>150585073</v>
      </c>
      <c r="D63" s="63">
        <v>181438823</v>
      </c>
      <c r="E63" s="63">
        <v>190631726</v>
      </c>
      <c r="F63" s="63">
        <v>199980509</v>
      </c>
      <c r="G63" s="63">
        <v>206043982</v>
      </c>
      <c r="H63" s="59"/>
    </row>
    <row r="64" spans="1:8" s="60" customFormat="1" ht="28.5" customHeight="1" x14ac:dyDescent="0.25">
      <c r="A64" s="61" t="s">
        <v>12</v>
      </c>
      <c r="B64" s="62" t="s">
        <v>14</v>
      </c>
      <c r="C64" s="63">
        <v>4440964</v>
      </c>
      <c r="D64" s="63">
        <v>10194966</v>
      </c>
      <c r="E64" s="63">
        <v>1738000</v>
      </c>
      <c r="F64" s="63">
        <v>1742000</v>
      </c>
      <c r="G64" s="63">
        <v>1848700</v>
      </c>
      <c r="H64" s="59"/>
    </row>
    <row r="65" spans="1:7" x14ac:dyDescent="0.25">
      <c r="A65" s="70"/>
      <c r="B65" s="71"/>
      <c r="C65" s="69"/>
      <c r="D65" s="69"/>
      <c r="E65" s="69"/>
      <c r="F65" s="69"/>
      <c r="G65" s="69"/>
    </row>
    <row r="66" spans="1:7" x14ac:dyDescent="0.25">
      <c r="A66" s="7"/>
      <c r="B66" s="6"/>
      <c r="C66" s="4"/>
      <c r="D66" s="4"/>
      <c r="E66" s="4"/>
      <c r="F66" s="4"/>
      <c r="G66" s="4"/>
    </row>
    <row r="67" spans="1:7" x14ac:dyDescent="0.25">
      <c r="A67" s="7"/>
      <c r="B67" s="6"/>
      <c r="C67" s="1"/>
      <c r="D67" s="1"/>
      <c r="E67" s="1"/>
      <c r="F67" s="1"/>
      <c r="G67" s="1"/>
    </row>
  </sheetData>
  <mergeCells count="7">
    <mergeCell ref="A46:G46"/>
    <mergeCell ref="A53:G53"/>
    <mergeCell ref="E1:G1"/>
    <mergeCell ref="A6:G6"/>
    <mergeCell ref="A10:A11"/>
    <mergeCell ref="B10:B11"/>
    <mergeCell ref="A13:G13"/>
  </mergeCells>
  <conditionalFormatting sqref="A13:A64 A66:A69">
    <cfRule type="expression" dxfId="106" priority="25" stopIfTrue="1">
      <formula>#REF!=1</formula>
    </cfRule>
    <cfRule type="expression" dxfId="105" priority="26" stopIfTrue="1">
      <formula>#REF!=2</formula>
    </cfRule>
    <cfRule type="expression" dxfId="104" priority="27" stopIfTrue="1">
      <formula>#REF!=3</formula>
    </cfRule>
  </conditionalFormatting>
  <conditionalFormatting sqref="B14:B45 B47:B52 B54:B64 B66:B69">
    <cfRule type="expression" dxfId="103" priority="28" stopIfTrue="1">
      <formula>#REF!=1</formula>
    </cfRule>
    <cfRule type="expression" dxfId="102" priority="29" stopIfTrue="1">
      <formula>#REF!=2</formula>
    </cfRule>
    <cfRule type="expression" dxfId="101" priority="30" stopIfTrue="1">
      <formula>#REF!=3</formula>
    </cfRule>
  </conditionalFormatting>
  <conditionalFormatting sqref="C14:C45 C47:C52 C54:C64 C66:C69">
    <cfRule type="expression" dxfId="100" priority="31" stopIfTrue="1">
      <formula>#REF!=1</formula>
    </cfRule>
    <cfRule type="expression" dxfId="99" priority="32" stopIfTrue="1">
      <formula>#REF!=2</formula>
    </cfRule>
    <cfRule type="expression" dxfId="98" priority="33" stopIfTrue="1">
      <formula>#REF!=3</formula>
    </cfRule>
  </conditionalFormatting>
  <conditionalFormatting sqref="D14:D45 D47:D52 D54:D64 D66:D69">
    <cfRule type="expression" dxfId="97" priority="34" stopIfTrue="1">
      <formula>#REF!=1</formula>
    </cfRule>
    <cfRule type="expression" dxfId="96" priority="35" stopIfTrue="1">
      <formula>#REF!=2</formula>
    </cfRule>
    <cfRule type="expression" dxfId="95" priority="36" stopIfTrue="1">
      <formula>#REF!=3</formula>
    </cfRule>
  </conditionalFormatting>
  <conditionalFormatting sqref="E14:E45 E47:E52 E54:E64 E66:E69">
    <cfRule type="expression" dxfId="94" priority="37" stopIfTrue="1">
      <formula>#REF!=1</formula>
    </cfRule>
    <cfRule type="expression" dxfId="93" priority="38" stopIfTrue="1">
      <formula>#REF!=2</formula>
    </cfRule>
    <cfRule type="expression" dxfId="92" priority="39" stopIfTrue="1">
      <formula>#REF!=3</formula>
    </cfRule>
  </conditionalFormatting>
  <conditionalFormatting sqref="F14:F45 F47:F52 F54:F64 F66:F69">
    <cfRule type="expression" dxfId="91" priority="40" stopIfTrue="1">
      <formula>#REF!=1</formula>
    </cfRule>
    <cfRule type="expression" dxfId="90" priority="41" stopIfTrue="1">
      <formula>#REF!=2</formula>
    </cfRule>
    <cfRule type="expression" dxfId="89" priority="42" stopIfTrue="1">
      <formula>#REF!=3</formula>
    </cfRule>
  </conditionalFormatting>
  <conditionalFormatting sqref="G14:G22 G47:G52 G54:G64 G24:G45 G66:G69">
    <cfRule type="expression" dxfId="88" priority="43" stopIfTrue="1">
      <formula>#REF!=1</formula>
    </cfRule>
    <cfRule type="expression" dxfId="87" priority="44" stopIfTrue="1">
      <formula>#REF!=2</formula>
    </cfRule>
    <cfRule type="expression" dxfId="86" priority="45" stopIfTrue="1">
      <formula>#REF!=3</formula>
    </cfRule>
  </conditionalFormatting>
  <conditionalFormatting sqref="G23">
    <cfRule type="expression" dxfId="85" priority="1" stopIfTrue="1">
      <formula>A23=1</formula>
    </cfRule>
    <cfRule type="expression" dxfId="84" priority="2" stopIfTrue="1">
      <formula>A23=2</formula>
    </cfRule>
    <cfRule type="expression" dxfId="83" priority="3" stopIfTrue="1">
      <formula>A23=3</formula>
    </cfRule>
  </conditionalFormatting>
  <printOptions horizontalCentered="1"/>
  <pageMargins left="1.1811023622047245" right="0.39370078740157483" top="0.78740157480314965" bottom="0.78740157480314965" header="0.39370078740157483" footer="0.39370078740157483"/>
  <pageSetup paperSize="9" scale="54" fitToHeight="50" orientation="portrait" horizontalDpi="1200" verticalDpi="1200" r:id="rId1"/>
  <headerFooter alignWithMargins="0">
    <oddFooter>Страница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opLeftCell="A9" workbookViewId="0">
      <selection activeCell="A12" sqref="A12:G29"/>
    </sheetView>
  </sheetViews>
  <sheetFormatPr defaultRowHeight="13.2" x14ac:dyDescent="0.3"/>
  <cols>
    <col min="1" max="1" width="10.6640625" style="72" customWidth="1"/>
    <col min="2" max="2" width="50.6640625" style="26" customWidth="1"/>
    <col min="3" max="7" width="17.44140625" style="24" customWidth="1"/>
    <col min="8" max="256" width="8.88671875" style="24"/>
    <col min="257" max="257" width="15.6640625" style="24" customWidth="1"/>
    <col min="258" max="258" width="50.6640625" style="24" customWidth="1"/>
    <col min="259" max="263" width="17.44140625" style="24" customWidth="1"/>
    <col min="264" max="512" width="8.88671875" style="24"/>
    <col min="513" max="513" width="15.6640625" style="24" customWidth="1"/>
    <col min="514" max="514" width="50.6640625" style="24" customWidth="1"/>
    <col min="515" max="519" width="17.44140625" style="24" customWidth="1"/>
    <col min="520" max="768" width="8.88671875" style="24"/>
    <col min="769" max="769" width="15.6640625" style="24" customWidth="1"/>
    <col min="770" max="770" width="50.6640625" style="24" customWidth="1"/>
    <col min="771" max="775" width="17.44140625" style="24" customWidth="1"/>
    <col min="776" max="1024" width="8.88671875" style="24"/>
    <col min="1025" max="1025" width="15.6640625" style="24" customWidth="1"/>
    <col min="1026" max="1026" width="50.6640625" style="24" customWidth="1"/>
    <col min="1027" max="1031" width="17.44140625" style="24" customWidth="1"/>
    <col min="1032" max="1280" width="8.88671875" style="24"/>
    <col min="1281" max="1281" width="15.6640625" style="24" customWidth="1"/>
    <col min="1282" max="1282" width="50.6640625" style="24" customWidth="1"/>
    <col min="1283" max="1287" width="17.44140625" style="24" customWidth="1"/>
    <col min="1288" max="1536" width="8.88671875" style="24"/>
    <col min="1537" max="1537" width="15.6640625" style="24" customWidth="1"/>
    <col min="1538" max="1538" width="50.6640625" style="24" customWidth="1"/>
    <col min="1539" max="1543" width="17.44140625" style="24" customWidth="1"/>
    <col min="1544" max="1792" width="8.88671875" style="24"/>
    <col min="1793" max="1793" width="15.6640625" style="24" customWidth="1"/>
    <col min="1794" max="1794" width="50.6640625" style="24" customWidth="1"/>
    <col min="1795" max="1799" width="17.44140625" style="24" customWidth="1"/>
    <col min="1800" max="2048" width="8.88671875" style="24"/>
    <col min="2049" max="2049" width="15.6640625" style="24" customWidth="1"/>
    <col min="2050" max="2050" width="50.6640625" style="24" customWidth="1"/>
    <col min="2051" max="2055" width="17.44140625" style="24" customWidth="1"/>
    <col min="2056" max="2304" width="8.88671875" style="24"/>
    <col min="2305" max="2305" width="15.6640625" style="24" customWidth="1"/>
    <col min="2306" max="2306" width="50.6640625" style="24" customWidth="1"/>
    <col min="2307" max="2311" width="17.44140625" style="24" customWidth="1"/>
    <col min="2312" max="2560" width="8.88671875" style="24"/>
    <col min="2561" max="2561" width="15.6640625" style="24" customWidth="1"/>
    <col min="2562" max="2562" width="50.6640625" style="24" customWidth="1"/>
    <col min="2563" max="2567" width="17.44140625" style="24" customWidth="1"/>
    <col min="2568" max="2816" width="8.88671875" style="24"/>
    <col min="2817" max="2817" width="15.6640625" style="24" customWidth="1"/>
    <col min="2818" max="2818" width="50.6640625" style="24" customWidth="1"/>
    <col min="2819" max="2823" width="17.44140625" style="24" customWidth="1"/>
    <col min="2824" max="3072" width="8.88671875" style="24"/>
    <col min="3073" max="3073" width="15.6640625" style="24" customWidth="1"/>
    <col min="3074" max="3074" width="50.6640625" style="24" customWidth="1"/>
    <col min="3075" max="3079" width="17.44140625" style="24" customWidth="1"/>
    <col min="3080" max="3328" width="8.88671875" style="24"/>
    <col min="3329" max="3329" width="15.6640625" style="24" customWidth="1"/>
    <col min="3330" max="3330" width="50.6640625" style="24" customWidth="1"/>
    <col min="3331" max="3335" width="17.44140625" style="24" customWidth="1"/>
    <col min="3336" max="3584" width="8.88671875" style="24"/>
    <col min="3585" max="3585" width="15.6640625" style="24" customWidth="1"/>
    <col min="3586" max="3586" width="50.6640625" style="24" customWidth="1"/>
    <col min="3587" max="3591" width="17.44140625" style="24" customWidth="1"/>
    <col min="3592" max="3840" width="8.88671875" style="24"/>
    <col min="3841" max="3841" width="15.6640625" style="24" customWidth="1"/>
    <col min="3842" max="3842" width="50.6640625" style="24" customWidth="1"/>
    <col min="3843" max="3847" width="17.44140625" style="24" customWidth="1"/>
    <col min="3848" max="4096" width="8.88671875" style="24"/>
    <col min="4097" max="4097" width="15.6640625" style="24" customWidth="1"/>
    <col min="4098" max="4098" width="50.6640625" style="24" customWidth="1"/>
    <col min="4099" max="4103" width="17.44140625" style="24" customWidth="1"/>
    <col min="4104" max="4352" width="8.88671875" style="24"/>
    <col min="4353" max="4353" width="15.6640625" style="24" customWidth="1"/>
    <col min="4354" max="4354" width="50.6640625" style="24" customWidth="1"/>
    <col min="4355" max="4359" width="17.44140625" style="24" customWidth="1"/>
    <col min="4360" max="4608" width="8.88671875" style="24"/>
    <col min="4609" max="4609" width="15.6640625" style="24" customWidth="1"/>
    <col min="4610" max="4610" width="50.6640625" style="24" customWidth="1"/>
    <col min="4611" max="4615" width="17.44140625" style="24" customWidth="1"/>
    <col min="4616" max="4864" width="8.88671875" style="24"/>
    <col min="4865" max="4865" width="15.6640625" style="24" customWidth="1"/>
    <col min="4866" max="4866" width="50.6640625" style="24" customWidth="1"/>
    <col min="4867" max="4871" width="17.44140625" style="24" customWidth="1"/>
    <col min="4872" max="5120" width="8.88671875" style="24"/>
    <col min="5121" max="5121" width="15.6640625" style="24" customWidth="1"/>
    <col min="5122" max="5122" width="50.6640625" style="24" customWidth="1"/>
    <col min="5123" max="5127" width="17.44140625" style="24" customWidth="1"/>
    <col min="5128" max="5376" width="8.88671875" style="24"/>
    <col min="5377" max="5377" width="15.6640625" style="24" customWidth="1"/>
    <col min="5378" max="5378" width="50.6640625" style="24" customWidth="1"/>
    <col min="5379" max="5383" width="17.44140625" style="24" customWidth="1"/>
    <col min="5384" max="5632" width="8.88671875" style="24"/>
    <col min="5633" max="5633" width="15.6640625" style="24" customWidth="1"/>
    <col min="5634" max="5634" width="50.6640625" style="24" customWidth="1"/>
    <col min="5635" max="5639" width="17.44140625" style="24" customWidth="1"/>
    <col min="5640" max="5888" width="8.88671875" style="24"/>
    <col min="5889" max="5889" width="15.6640625" style="24" customWidth="1"/>
    <col min="5890" max="5890" width="50.6640625" style="24" customWidth="1"/>
    <col min="5891" max="5895" width="17.44140625" style="24" customWidth="1"/>
    <col min="5896" max="6144" width="8.88671875" style="24"/>
    <col min="6145" max="6145" width="15.6640625" style="24" customWidth="1"/>
    <col min="6146" max="6146" width="50.6640625" style="24" customWidth="1"/>
    <col min="6147" max="6151" width="17.44140625" style="24" customWidth="1"/>
    <col min="6152" max="6400" width="8.88671875" style="24"/>
    <col min="6401" max="6401" width="15.6640625" style="24" customWidth="1"/>
    <col min="6402" max="6402" width="50.6640625" style="24" customWidth="1"/>
    <col min="6403" max="6407" width="17.44140625" style="24" customWidth="1"/>
    <col min="6408" max="6656" width="8.88671875" style="24"/>
    <col min="6657" max="6657" width="15.6640625" style="24" customWidth="1"/>
    <col min="6658" max="6658" width="50.6640625" style="24" customWidth="1"/>
    <col min="6659" max="6663" width="17.44140625" style="24" customWidth="1"/>
    <col min="6664" max="6912" width="8.88671875" style="24"/>
    <col min="6913" max="6913" width="15.6640625" style="24" customWidth="1"/>
    <col min="6914" max="6914" width="50.6640625" style="24" customWidth="1"/>
    <col min="6915" max="6919" width="17.44140625" style="24" customWidth="1"/>
    <col min="6920" max="7168" width="8.88671875" style="24"/>
    <col min="7169" max="7169" width="15.6640625" style="24" customWidth="1"/>
    <col min="7170" max="7170" width="50.6640625" style="24" customWidth="1"/>
    <col min="7171" max="7175" width="17.44140625" style="24" customWidth="1"/>
    <col min="7176" max="7424" width="8.88671875" style="24"/>
    <col min="7425" max="7425" width="15.6640625" style="24" customWidth="1"/>
    <col min="7426" max="7426" width="50.6640625" style="24" customWidth="1"/>
    <col min="7427" max="7431" width="17.44140625" style="24" customWidth="1"/>
    <col min="7432" max="7680" width="8.88671875" style="24"/>
    <col min="7681" max="7681" width="15.6640625" style="24" customWidth="1"/>
    <col min="7682" max="7682" width="50.6640625" style="24" customWidth="1"/>
    <col min="7683" max="7687" width="17.44140625" style="24" customWidth="1"/>
    <col min="7688" max="7936" width="8.88671875" style="24"/>
    <col min="7937" max="7937" width="15.6640625" style="24" customWidth="1"/>
    <col min="7938" max="7938" width="50.6640625" style="24" customWidth="1"/>
    <col min="7939" max="7943" width="17.44140625" style="24" customWidth="1"/>
    <col min="7944" max="8192" width="8.88671875" style="24"/>
    <col min="8193" max="8193" width="15.6640625" style="24" customWidth="1"/>
    <col min="8194" max="8194" width="50.6640625" style="24" customWidth="1"/>
    <col min="8195" max="8199" width="17.44140625" style="24" customWidth="1"/>
    <col min="8200" max="8448" width="8.88671875" style="24"/>
    <col min="8449" max="8449" width="15.6640625" style="24" customWidth="1"/>
    <col min="8450" max="8450" width="50.6640625" style="24" customWidth="1"/>
    <col min="8451" max="8455" width="17.44140625" style="24" customWidth="1"/>
    <col min="8456" max="8704" width="8.88671875" style="24"/>
    <col min="8705" max="8705" width="15.6640625" style="24" customWidth="1"/>
    <col min="8706" max="8706" width="50.6640625" style="24" customWidth="1"/>
    <col min="8707" max="8711" width="17.44140625" style="24" customWidth="1"/>
    <col min="8712" max="8960" width="8.88671875" style="24"/>
    <col min="8961" max="8961" width="15.6640625" style="24" customWidth="1"/>
    <col min="8962" max="8962" width="50.6640625" style="24" customWidth="1"/>
    <col min="8963" max="8967" width="17.44140625" style="24" customWidth="1"/>
    <col min="8968" max="9216" width="8.88671875" style="24"/>
    <col min="9217" max="9217" width="15.6640625" style="24" customWidth="1"/>
    <col min="9218" max="9218" width="50.6640625" style="24" customWidth="1"/>
    <col min="9219" max="9223" width="17.44140625" style="24" customWidth="1"/>
    <col min="9224" max="9472" width="8.88671875" style="24"/>
    <col min="9473" max="9473" width="15.6640625" style="24" customWidth="1"/>
    <col min="9474" max="9474" width="50.6640625" style="24" customWidth="1"/>
    <col min="9475" max="9479" width="17.44140625" style="24" customWidth="1"/>
    <col min="9480" max="9728" width="8.88671875" style="24"/>
    <col min="9729" max="9729" width="15.6640625" style="24" customWidth="1"/>
    <col min="9730" max="9730" width="50.6640625" style="24" customWidth="1"/>
    <col min="9731" max="9735" width="17.44140625" style="24" customWidth="1"/>
    <col min="9736" max="9984" width="8.88671875" style="24"/>
    <col min="9985" max="9985" width="15.6640625" style="24" customWidth="1"/>
    <col min="9986" max="9986" width="50.6640625" style="24" customWidth="1"/>
    <col min="9987" max="9991" width="17.44140625" style="24" customWidth="1"/>
    <col min="9992" max="10240" width="8.88671875" style="24"/>
    <col min="10241" max="10241" width="15.6640625" style="24" customWidth="1"/>
    <col min="10242" max="10242" width="50.6640625" style="24" customWidth="1"/>
    <col min="10243" max="10247" width="17.44140625" style="24" customWidth="1"/>
    <col min="10248" max="10496" width="8.88671875" style="24"/>
    <col min="10497" max="10497" width="15.6640625" style="24" customWidth="1"/>
    <col min="10498" max="10498" width="50.6640625" style="24" customWidth="1"/>
    <col min="10499" max="10503" width="17.44140625" style="24" customWidth="1"/>
    <col min="10504" max="10752" width="8.88671875" style="24"/>
    <col min="10753" max="10753" width="15.6640625" style="24" customWidth="1"/>
    <col min="10754" max="10754" width="50.6640625" style="24" customWidth="1"/>
    <col min="10755" max="10759" width="17.44140625" style="24" customWidth="1"/>
    <col min="10760" max="11008" width="8.88671875" style="24"/>
    <col min="11009" max="11009" width="15.6640625" style="24" customWidth="1"/>
    <col min="11010" max="11010" width="50.6640625" style="24" customWidth="1"/>
    <col min="11011" max="11015" width="17.44140625" style="24" customWidth="1"/>
    <col min="11016" max="11264" width="8.88671875" style="24"/>
    <col min="11265" max="11265" width="15.6640625" style="24" customWidth="1"/>
    <col min="11266" max="11266" width="50.6640625" style="24" customWidth="1"/>
    <col min="11267" max="11271" width="17.44140625" style="24" customWidth="1"/>
    <col min="11272" max="11520" width="8.88671875" style="24"/>
    <col min="11521" max="11521" width="15.6640625" style="24" customWidth="1"/>
    <col min="11522" max="11522" width="50.6640625" style="24" customWidth="1"/>
    <col min="11523" max="11527" width="17.44140625" style="24" customWidth="1"/>
    <col min="11528" max="11776" width="8.88671875" style="24"/>
    <col min="11777" max="11777" width="15.6640625" style="24" customWidth="1"/>
    <col min="11778" max="11778" width="50.6640625" style="24" customWidth="1"/>
    <col min="11779" max="11783" width="17.44140625" style="24" customWidth="1"/>
    <col min="11784" max="12032" width="8.88671875" style="24"/>
    <col min="12033" max="12033" width="15.6640625" style="24" customWidth="1"/>
    <col min="12034" max="12034" width="50.6640625" style="24" customWidth="1"/>
    <col min="12035" max="12039" width="17.44140625" style="24" customWidth="1"/>
    <col min="12040" max="12288" width="8.88671875" style="24"/>
    <col min="12289" max="12289" width="15.6640625" style="24" customWidth="1"/>
    <col min="12290" max="12290" width="50.6640625" style="24" customWidth="1"/>
    <col min="12291" max="12295" width="17.44140625" style="24" customWidth="1"/>
    <col min="12296" max="12544" width="8.88671875" style="24"/>
    <col min="12545" max="12545" width="15.6640625" style="24" customWidth="1"/>
    <col min="12546" max="12546" width="50.6640625" style="24" customWidth="1"/>
    <col min="12547" max="12551" width="17.44140625" style="24" customWidth="1"/>
    <col min="12552" max="12800" width="8.88671875" style="24"/>
    <col min="12801" max="12801" width="15.6640625" style="24" customWidth="1"/>
    <col min="12802" max="12802" width="50.6640625" style="24" customWidth="1"/>
    <col min="12803" max="12807" width="17.44140625" style="24" customWidth="1"/>
    <col min="12808" max="13056" width="8.88671875" style="24"/>
    <col min="13057" max="13057" width="15.6640625" style="24" customWidth="1"/>
    <col min="13058" max="13058" width="50.6640625" style="24" customWidth="1"/>
    <col min="13059" max="13063" width="17.44140625" style="24" customWidth="1"/>
    <col min="13064" max="13312" width="8.88671875" style="24"/>
    <col min="13313" max="13313" width="15.6640625" style="24" customWidth="1"/>
    <col min="13314" max="13314" width="50.6640625" style="24" customWidth="1"/>
    <col min="13315" max="13319" width="17.44140625" style="24" customWidth="1"/>
    <col min="13320" max="13568" width="8.88671875" style="24"/>
    <col min="13569" max="13569" width="15.6640625" style="24" customWidth="1"/>
    <col min="13570" max="13570" width="50.6640625" style="24" customWidth="1"/>
    <col min="13571" max="13575" width="17.44140625" style="24" customWidth="1"/>
    <col min="13576" max="13824" width="8.88671875" style="24"/>
    <col min="13825" max="13825" width="15.6640625" style="24" customWidth="1"/>
    <col min="13826" max="13826" width="50.6640625" style="24" customWidth="1"/>
    <col min="13827" max="13831" width="17.44140625" style="24" customWidth="1"/>
    <col min="13832" max="14080" width="8.88671875" style="24"/>
    <col min="14081" max="14081" width="15.6640625" style="24" customWidth="1"/>
    <col min="14082" max="14082" width="50.6640625" style="24" customWidth="1"/>
    <col min="14083" max="14087" width="17.44140625" style="24" customWidth="1"/>
    <col min="14088" max="14336" width="8.88671875" style="24"/>
    <col min="14337" max="14337" width="15.6640625" style="24" customWidth="1"/>
    <col min="14338" max="14338" width="50.6640625" style="24" customWidth="1"/>
    <col min="14339" max="14343" width="17.44140625" style="24" customWidth="1"/>
    <col min="14344" max="14592" width="8.88671875" style="24"/>
    <col min="14593" max="14593" width="15.6640625" style="24" customWidth="1"/>
    <col min="14594" max="14594" width="50.6640625" style="24" customWidth="1"/>
    <col min="14595" max="14599" width="17.44140625" style="24" customWidth="1"/>
    <col min="14600" max="14848" width="8.88671875" style="24"/>
    <col min="14849" max="14849" width="15.6640625" style="24" customWidth="1"/>
    <col min="14850" max="14850" width="50.6640625" style="24" customWidth="1"/>
    <col min="14851" max="14855" width="17.44140625" style="24" customWidth="1"/>
    <col min="14856" max="15104" width="8.88671875" style="24"/>
    <col min="15105" max="15105" width="15.6640625" style="24" customWidth="1"/>
    <col min="15106" max="15106" width="50.6640625" style="24" customWidth="1"/>
    <col min="15107" max="15111" width="17.44140625" style="24" customWidth="1"/>
    <col min="15112" max="15360" width="8.88671875" style="24"/>
    <col min="15361" max="15361" width="15.6640625" style="24" customWidth="1"/>
    <col min="15362" max="15362" width="50.6640625" style="24" customWidth="1"/>
    <col min="15363" max="15367" width="17.44140625" style="24" customWidth="1"/>
    <col min="15368" max="15616" width="8.88671875" style="24"/>
    <col min="15617" max="15617" width="15.6640625" style="24" customWidth="1"/>
    <col min="15618" max="15618" width="50.6640625" style="24" customWidth="1"/>
    <col min="15619" max="15623" width="17.44140625" style="24" customWidth="1"/>
    <col min="15624" max="15872" width="8.88671875" style="24"/>
    <col min="15873" max="15873" width="15.6640625" style="24" customWidth="1"/>
    <col min="15874" max="15874" width="50.6640625" style="24" customWidth="1"/>
    <col min="15875" max="15879" width="17.44140625" style="24" customWidth="1"/>
    <col min="15880" max="16128" width="8.88671875" style="24"/>
    <col min="16129" max="16129" width="15.6640625" style="24" customWidth="1"/>
    <col min="16130" max="16130" width="50.6640625" style="24" customWidth="1"/>
    <col min="16131" max="16135" width="17.44140625" style="24" customWidth="1"/>
    <col min="16136" max="16383" width="8.88671875" style="24"/>
    <col min="16384" max="16384" width="8.88671875" style="24" customWidth="1"/>
  </cols>
  <sheetData>
    <row r="1" spans="1:8" x14ac:dyDescent="0.3">
      <c r="E1" s="89" t="s">
        <v>92</v>
      </c>
      <c r="F1" s="89"/>
      <c r="G1" s="89"/>
    </row>
    <row r="2" spans="1:8" x14ac:dyDescent="0.3">
      <c r="E2" s="51" t="s">
        <v>258</v>
      </c>
      <c r="F2" s="51"/>
      <c r="G2" s="51"/>
    </row>
    <row r="3" spans="1:8" x14ac:dyDescent="0.3">
      <c r="E3" s="51" t="s">
        <v>257</v>
      </c>
      <c r="F3" s="51"/>
      <c r="G3" s="51"/>
    </row>
    <row r="4" spans="1:8" x14ac:dyDescent="0.3">
      <c r="E4" s="51" t="s">
        <v>254</v>
      </c>
      <c r="F4" s="51"/>
      <c r="G4" s="51"/>
    </row>
    <row r="5" spans="1:8" ht="15.6" x14ac:dyDescent="0.3">
      <c r="A5" s="90" t="s">
        <v>245</v>
      </c>
      <c r="B5" s="90"/>
      <c r="C5" s="90"/>
      <c r="D5" s="90"/>
      <c r="E5" s="90"/>
      <c r="F5" s="90"/>
      <c r="G5" s="90"/>
    </row>
    <row r="6" spans="1:8" x14ac:dyDescent="0.25">
      <c r="A6" s="73" t="s">
        <v>8</v>
      </c>
    </row>
    <row r="7" spans="1:8" x14ac:dyDescent="0.3">
      <c r="A7" s="74" t="s">
        <v>1</v>
      </c>
    </row>
    <row r="8" spans="1:8" x14ac:dyDescent="0.3">
      <c r="G8" s="28" t="s">
        <v>2</v>
      </c>
    </row>
    <row r="9" spans="1:8" ht="17.100000000000001" customHeight="1" x14ac:dyDescent="0.25">
      <c r="A9" s="91" t="s">
        <v>30</v>
      </c>
      <c r="B9" s="84" t="s">
        <v>31</v>
      </c>
      <c r="C9" s="13" t="s">
        <v>24</v>
      </c>
      <c r="D9" s="13" t="s">
        <v>25</v>
      </c>
      <c r="E9" s="13" t="s">
        <v>26</v>
      </c>
      <c r="F9" s="13" t="s">
        <v>27</v>
      </c>
      <c r="G9" s="13" t="s">
        <v>28</v>
      </c>
    </row>
    <row r="10" spans="1:8" ht="17.100000000000001" customHeight="1" x14ac:dyDescent="0.3">
      <c r="A10" s="92"/>
      <c r="B10" s="85"/>
      <c r="C10" s="14" t="s">
        <v>5</v>
      </c>
      <c r="D10" s="14" t="s">
        <v>6</v>
      </c>
      <c r="E10" s="14" t="s">
        <v>7</v>
      </c>
      <c r="F10" s="14" t="s">
        <v>7</v>
      </c>
      <c r="G10" s="14" t="s">
        <v>7</v>
      </c>
    </row>
    <row r="11" spans="1:8" x14ac:dyDescent="0.3">
      <c r="A11" s="75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</row>
    <row r="12" spans="1:8" ht="21" customHeight="1" x14ac:dyDescent="0.3">
      <c r="A12" s="86" t="s">
        <v>93</v>
      </c>
      <c r="B12" s="86"/>
      <c r="C12" s="86"/>
      <c r="D12" s="86"/>
      <c r="E12" s="86"/>
      <c r="F12" s="86"/>
      <c r="G12" s="87"/>
      <c r="H12" s="5"/>
    </row>
    <row r="13" spans="1:8" ht="18" customHeight="1" x14ac:dyDescent="0.3">
      <c r="A13" s="61" t="s">
        <v>94</v>
      </c>
      <c r="B13" s="62" t="s">
        <v>95</v>
      </c>
      <c r="C13" s="63">
        <v>130552</v>
      </c>
      <c r="D13" s="63">
        <v>11953451</v>
      </c>
      <c r="E13" s="63">
        <v>0</v>
      </c>
      <c r="F13" s="63">
        <v>0</v>
      </c>
      <c r="G13" s="63">
        <v>0</v>
      </c>
      <c r="H13" s="5"/>
    </row>
    <row r="14" spans="1:8" ht="16.5" customHeight="1" x14ac:dyDescent="0.3">
      <c r="A14" s="61" t="s">
        <v>12</v>
      </c>
      <c r="B14" s="62" t="s">
        <v>13</v>
      </c>
      <c r="C14" s="63">
        <v>-9468217</v>
      </c>
      <c r="D14" s="63">
        <v>5794742</v>
      </c>
      <c r="E14" s="63">
        <v>0</v>
      </c>
      <c r="F14" s="63">
        <v>0</v>
      </c>
      <c r="G14" s="63">
        <v>0</v>
      </c>
      <c r="H14" s="5"/>
    </row>
    <row r="15" spans="1:8" ht="17.25" customHeight="1" x14ac:dyDescent="0.3">
      <c r="A15" s="61" t="s">
        <v>12</v>
      </c>
      <c r="B15" s="62" t="s">
        <v>14</v>
      </c>
      <c r="C15" s="63">
        <v>9598769</v>
      </c>
      <c r="D15" s="63">
        <v>6158709</v>
      </c>
      <c r="E15" s="63">
        <v>0</v>
      </c>
      <c r="F15" s="63">
        <v>0</v>
      </c>
      <c r="G15" s="63">
        <v>0</v>
      </c>
      <c r="H15" s="5"/>
    </row>
    <row r="16" spans="1:8" ht="19.5" customHeight="1" x14ac:dyDescent="0.3">
      <c r="A16" s="61" t="s">
        <v>12</v>
      </c>
      <c r="B16" s="62" t="s">
        <v>19</v>
      </c>
      <c r="C16" s="63">
        <v>130552</v>
      </c>
      <c r="D16" s="63">
        <v>11953451</v>
      </c>
      <c r="E16" s="63">
        <v>0</v>
      </c>
      <c r="F16" s="63">
        <v>0</v>
      </c>
      <c r="G16" s="63">
        <v>0</v>
      </c>
      <c r="H16" s="5"/>
    </row>
    <row r="17" spans="1:8" ht="18.75" customHeight="1" x14ac:dyDescent="0.3">
      <c r="A17" s="61" t="s">
        <v>12</v>
      </c>
      <c r="B17" s="62" t="s">
        <v>13</v>
      </c>
      <c r="C17" s="63">
        <v>-9468217</v>
      </c>
      <c r="D17" s="63">
        <v>5794742</v>
      </c>
      <c r="E17" s="63">
        <v>0</v>
      </c>
      <c r="F17" s="63">
        <v>0</v>
      </c>
      <c r="G17" s="63">
        <v>0</v>
      </c>
      <c r="H17" s="5"/>
    </row>
    <row r="18" spans="1:8" ht="18" customHeight="1" x14ac:dyDescent="0.3">
      <c r="A18" s="61" t="s">
        <v>12</v>
      </c>
      <c r="B18" s="62" t="s">
        <v>14</v>
      </c>
      <c r="C18" s="63">
        <v>9598769</v>
      </c>
      <c r="D18" s="63">
        <v>6158709</v>
      </c>
      <c r="E18" s="63">
        <v>0</v>
      </c>
      <c r="F18" s="63">
        <v>0</v>
      </c>
      <c r="G18" s="63">
        <v>0</v>
      </c>
      <c r="H18" s="5"/>
    </row>
    <row r="19" spans="1:8" ht="21.75" customHeight="1" x14ac:dyDescent="0.3">
      <c r="A19" s="86" t="s">
        <v>96</v>
      </c>
      <c r="B19" s="86"/>
      <c r="C19" s="86"/>
      <c r="D19" s="86"/>
      <c r="E19" s="86"/>
      <c r="F19" s="86"/>
      <c r="G19" s="87"/>
      <c r="H19" s="5"/>
    </row>
    <row r="20" spans="1:8" ht="29.25" customHeight="1" x14ac:dyDescent="0.3">
      <c r="A20" s="61" t="s">
        <v>97</v>
      </c>
      <c r="B20" s="62" t="s">
        <v>98</v>
      </c>
      <c r="C20" s="63">
        <v>130552</v>
      </c>
      <c r="D20" s="63">
        <v>11953451</v>
      </c>
      <c r="E20" s="63">
        <v>0</v>
      </c>
      <c r="F20" s="63">
        <v>0</v>
      </c>
      <c r="G20" s="63">
        <v>0</v>
      </c>
      <c r="H20" s="5"/>
    </row>
    <row r="21" spans="1:8" ht="17.25" customHeight="1" x14ac:dyDescent="0.3">
      <c r="A21" s="61" t="s">
        <v>12</v>
      </c>
      <c r="B21" s="62" t="s">
        <v>13</v>
      </c>
      <c r="C21" s="63">
        <v>-9468217</v>
      </c>
      <c r="D21" s="63">
        <v>5794742</v>
      </c>
      <c r="E21" s="63">
        <v>0</v>
      </c>
      <c r="F21" s="63">
        <v>0</v>
      </c>
      <c r="G21" s="63">
        <v>0</v>
      </c>
      <c r="H21" s="5"/>
    </row>
    <row r="22" spans="1:8" ht="17.25" customHeight="1" x14ac:dyDescent="0.3">
      <c r="A22" s="61" t="s">
        <v>12</v>
      </c>
      <c r="B22" s="62" t="s">
        <v>14</v>
      </c>
      <c r="C22" s="63">
        <v>9598769</v>
      </c>
      <c r="D22" s="63">
        <v>6158709</v>
      </c>
      <c r="E22" s="63">
        <v>0</v>
      </c>
      <c r="F22" s="63">
        <v>0</v>
      </c>
      <c r="G22" s="63">
        <v>0</v>
      </c>
      <c r="H22" s="5"/>
    </row>
    <row r="23" spans="1:8" ht="18.75" customHeight="1" x14ac:dyDescent="0.3">
      <c r="A23" s="61" t="s">
        <v>12</v>
      </c>
      <c r="B23" s="62" t="s">
        <v>23</v>
      </c>
      <c r="C23" s="63">
        <v>130552</v>
      </c>
      <c r="D23" s="63">
        <v>11953451</v>
      </c>
      <c r="E23" s="63">
        <v>0</v>
      </c>
      <c r="F23" s="63">
        <v>0</v>
      </c>
      <c r="G23" s="63">
        <v>0</v>
      </c>
      <c r="H23" s="5"/>
    </row>
    <row r="24" spans="1:8" ht="18" customHeight="1" x14ac:dyDescent="0.3">
      <c r="A24" s="61" t="s">
        <v>12</v>
      </c>
      <c r="B24" s="62" t="s">
        <v>13</v>
      </c>
      <c r="C24" s="63">
        <v>-9468217</v>
      </c>
      <c r="D24" s="63">
        <v>5794742</v>
      </c>
      <c r="E24" s="63">
        <v>0</v>
      </c>
      <c r="F24" s="63">
        <v>0</v>
      </c>
      <c r="G24" s="63">
        <v>0</v>
      </c>
      <c r="H24" s="5"/>
    </row>
    <row r="25" spans="1:8" ht="18" customHeight="1" x14ac:dyDescent="0.3">
      <c r="A25" s="61" t="s">
        <v>12</v>
      </c>
      <c r="B25" s="62" t="s">
        <v>14</v>
      </c>
      <c r="C25" s="63">
        <v>9598769</v>
      </c>
      <c r="D25" s="63">
        <v>6158709</v>
      </c>
      <c r="E25" s="63">
        <v>0</v>
      </c>
      <c r="F25" s="63">
        <v>0</v>
      </c>
      <c r="G25" s="63">
        <v>0</v>
      </c>
      <c r="H25" s="5"/>
    </row>
    <row r="26" spans="1:8" x14ac:dyDescent="0.3">
      <c r="B26" s="77"/>
      <c r="C26" s="65"/>
      <c r="D26" s="65"/>
      <c r="E26" s="65"/>
      <c r="F26" s="65"/>
      <c r="G26" s="65"/>
    </row>
    <row r="27" spans="1:8" x14ac:dyDescent="0.3">
      <c r="A27" s="76"/>
      <c r="B27" s="77"/>
      <c r="C27" s="72"/>
      <c r="D27" s="72"/>
      <c r="E27" s="72"/>
      <c r="F27" s="72"/>
      <c r="G27" s="72"/>
    </row>
    <row r="28" spans="1:8" x14ac:dyDescent="0.3">
      <c r="A28" s="76"/>
      <c r="B28" s="77"/>
      <c r="C28" s="65"/>
      <c r="D28" s="65"/>
      <c r="E28" s="65"/>
      <c r="F28" s="65"/>
      <c r="G28" s="65"/>
    </row>
    <row r="29" spans="1:8" x14ac:dyDescent="0.3">
      <c r="B29" s="77"/>
      <c r="C29" s="65"/>
      <c r="D29" s="65"/>
      <c r="E29" s="65"/>
      <c r="F29" s="65"/>
      <c r="G29" s="65"/>
    </row>
  </sheetData>
  <mergeCells count="6">
    <mergeCell ref="A19:G19"/>
    <mergeCell ref="E1:G1"/>
    <mergeCell ref="A5:G5"/>
    <mergeCell ref="A9:A10"/>
    <mergeCell ref="B9:B10"/>
    <mergeCell ref="A12:G12"/>
  </mergeCells>
  <conditionalFormatting sqref="A12:A25 A27:A31">
    <cfRule type="expression" dxfId="82" priority="15" stopIfTrue="1">
      <formula>#REF!=1</formula>
    </cfRule>
    <cfRule type="expression" dxfId="81" priority="16" stopIfTrue="1">
      <formula>#REF!=2</formula>
    </cfRule>
  </conditionalFormatting>
  <conditionalFormatting sqref="B13:B18 B20:B25 B27:B31">
    <cfRule type="expression" dxfId="80" priority="17" stopIfTrue="1">
      <formula>#REF!=1</formula>
    </cfRule>
    <cfRule type="expression" dxfId="79" priority="18" stopIfTrue="1">
      <formula>#REF!=2</formula>
    </cfRule>
  </conditionalFormatting>
  <conditionalFormatting sqref="C13:C18 C20:C25 C27:C31">
    <cfRule type="expression" dxfId="78" priority="19" stopIfTrue="1">
      <formula>#REF!=1</formula>
    </cfRule>
    <cfRule type="expression" dxfId="77" priority="20" stopIfTrue="1">
      <formula>#REF!=2</formula>
    </cfRule>
  </conditionalFormatting>
  <conditionalFormatting sqref="D13:D18 D20:D25 D27:D31">
    <cfRule type="expression" dxfId="76" priority="21" stopIfTrue="1">
      <formula>#REF!=1</formula>
    </cfRule>
    <cfRule type="expression" dxfId="75" priority="22" stopIfTrue="1">
      <formula>#REF!=2</formula>
    </cfRule>
  </conditionalFormatting>
  <conditionalFormatting sqref="E13:E18 E20:E25 E27:E31">
    <cfRule type="expression" dxfId="74" priority="23" stopIfTrue="1">
      <formula>#REF!=1</formula>
    </cfRule>
    <cfRule type="expression" dxfId="73" priority="24" stopIfTrue="1">
      <formula>#REF!=2</formula>
    </cfRule>
  </conditionalFormatting>
  <conditionalFormatting sqref="F13:F18 F20:F25 F27:F31">
    <cfRule type="expression" dxfId="72" priority="25" stopIfTrue="1">
      <formula>#REF!=1</formula>
    </cfRule>
    <cfRule type="expression" dxfId="71" priority="26" stopIfTrue="1">
      <formula>#REF!=2</formula>
    </cfRule>
  </conditionalFormatting>
  <conditionalFormatting sqref="G13:G18 G20:G25 G27:G31">
    <cfRule type="expression" dxfId="70" priority="27" stopIfTrue="1">
      <formula>#REF!=1</formula>
    </cfRule>
    <cfRule type="expression" dxfId="69" priority="28" stopIfTrue="1">
      <formula>#REF!=2</formula>
    </cfRule>
  </conditionalFormatting>
  <printOptions horizontalCentered="1"/>
  <pageMargins left="1.1811023622047245" right="0.39370078740157483" top="0.78740157480314965" bottom="0.78740157480314965" header="0.39370078740157483" footer="0.39370078740157483"/>
  <pageSetup paperSize="9" scale="64" fitToHeight="50" orientation="portrait" horizontalDpi="1200" verticalDpi="1200" r:id="rId1"/>
  <headerFooter alignWithMargins="0">
    <oddFooter>Страница 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opLeftCell="C19" workbookViewId="0">
      <selection activeCell="D28" sqref="D28:G28"/>
    </sheetView>
  </sheetViews>
  <sheetFormatPr defaultRowHeight="13.2" x14ac:dyDescent="0.3"/>
  <cols>
    <col min="1" max="1" width="15.6640625" style="25" customWidth="1"/>
    <col min="2" max="2" width="50.6640625" style="26" customWidth="1"/>
    <col min="3" max="7" width="17.44140625" style="24" customWidth="1"/>
    <col min="8" max="256" width="8.88671875" style="24"/>
    <col min="257" max="257" width="15.6640625" style="24" customWidth="1"/>
    <col min="258" max="258" width="50.6640625" style="24" customWidth="1"/>
    <col min="259" max="263" width="17.44140625" style="24" customWidth="1"/>
    <col min="264" max="512" width="8.88671875" style="24"/>
    <col min="513" max="513" width="15.6640625" style="24" customWidth="1"/>
    <col min="514" max="514" width="50.6640625" style="24" customWidth="1"/>
    <col min="515" max="519" width="17.44140625" style="24" customWidth="1"/>
    <col min="520" max="768" width="8.88671875" style="24"/>
    <col min="769" max="769" width="15.6640625" style="24" customWidth="1"/>
    <col min="770" max="770" width="50.6640625" style="24" customWidth="1"/>
    <col min="771" max="775" width="17.44140625" style="24" customWidth="1"/>
    <col min="776" max="1024" width="8.88671875" style="24"/>
    <col min="1025" max="1025" width="15.6640625" style="24" customWidth="1"/>
    <col min="1026" max="1026" width="50.6640625" style="24" customWidth="1"/>
    <col min="1027" max="1031" width="17.44140625" style="24" customWidth="1"/>
    <col min="1032" max="1280" width="8.88671875" style="24"/>
    <col min="1281" max="1281" width="15.6640625" style="24" customWidth="1"/>
    <col min="1282" max="1282" width="50.6640625" style="24" customWidth="1"/>
    <col min="1283" max="1287" width="17.44140625" style="24" customWidth="1"/>
    <col min="1288" max="1536" width="8.88671875" style="24"/>
    <col min="1537" max="1537" width="15.6640625" style="24" customWidth="1"/>
    <col min="1538" max="1538" width="50.6640625" style="24" customWidth="1"/>
    <col min="1539" max="1543" width="17.44140625" style="24" customWidth="1"/>
    <col min="1544" max="1792" width="8.88671875" style="24"/>
    <col min="1793" max="1793" width="15.6640625" style="24" customWidth="1"/>
    <col min="1794" max="1794" width="50.6640625" style="24" customWidth="1"/>
    <col min="1795" max="1799" width="17.44140625" style="24" customWidth="1"/>
    <col min="1800" max="2048" width="8.88671875" style="24"/>
    <col min="2049" max="2049" width="15.6640625" style="24" customWidth="1"/>
    <col min="2050" max="2050" width="50.6640625" style="24" customWidth="1"/>
    <col min="2051" max="2055" width="17.44140625" style="24" customWidth="1"/>
    <col min="2056" max="2304" width="8.88671875" style="24"/>
    <col min="2305" max="2305" width="15.6640625" style="24" customWidth="1"/>
    <col min="2306" max="2306" width="50.6640625" style="24" customWidth="1"/>
    <col min="2307" max="2311" width="17.44140625" style="24" customWidth="1"/>
    <col min="2312" max="2560" width="8.88671875" style="24"/>
    <col min="2561" max="2561" width="15.6640625" style="24" customWidth="1"/>
    <col min="2562" max="2562" width="50.6640625" style="24" customWidth="1"/>
    <col min="2563" max="2567" width="17.44140625" style="24" customWidth="1"/>
    <col min="2568" max="2816" width="8.88671875" style="24"/>
    <col min="2817" max="2817" width="15.6640625" style="24" customWidth="1"/>
    <col min="2818" max="2818" width="50.6640625" style="24" customWidth="1"/>
    <col min="2819" max="2823" width="17.44140625" style="24" customWidth="1"/>
    <col min="2824" max="3072" width="8.88671875" style="24"/>
    <col min="3073" max="3073" width="15.6640625" style="24" customWidth="1"/>
    <col min="3074" max="3074" width="50.6640625" style="24" customWidth="1"/>
    <col min="3075" max="3079" width="17.44140625" style="24" customWidth="1"/>
    <col min="3080" max="3328" width="8.88671875" style="24"/>
    <col min="3329" max="3329" width="15.6640625" style="24" customWidth="1"/>
    <col min="3330" max="3330" width="50.6640625" style="24" customWidth="1"/>
    <col min="3331" max="3335" width="17.44140625" style="24" customWidth="1"/>
    <col min="3336" max="3584" width="8.88671875" style="24"/>
    <col min="3585" max="3585" width="15.6640625" style="24" customWidth="1"/>
    <col min="3586" max="3586" width="50.6640625" style="24" customWidth="1"/>
    <col min="3587" max="3591" width="17.44140625" style="24" customWidth="1"/>
    <col min="3592" max="3840" width="8.88671875" style="24"/>
    <col min="3841" max="3841" width="15.6640625" style="24" customWidth="1"/>
    <col min="3842" max="3842" width="50.6640625" style="24" customWidth="1"/>
    <col min="3843" max="3847" width="17.44140625" style="24" customWidth="1"/>
    <col min="3848" max="4096" width="8.88671875" style="24"/>
    <col min="4097" max="4097" width="15.6640625" style="24" customWidth="1"/>
    <col min="4098" max="4098" width="50.6640625" style="24" customWidth="1"/>
    <col min="4099" max="4103" width="17.44140625" style="24" customWidth="1"/>
    <col min="4104" max="4352" width="8.88671875" style="24"/>
    <col min="4353" max="4353" width="15.6640625" style="24" customWidth="1"/>
    <col min="4354" max="4354" width="50.6640625" style="24" customWidth="1"/>
    <col min="4355" max="4359" width="17.44140625" style="24" customWidth="1"/>
    <col min="4360" max="4608" width="8.88671875" style="24"/>
    <col min="4609" max="4609" width="15.6640625" style="24" customWidth="1"/>
    <col min="4610" max="4610" width="50.6640625" style="24" customWidth="1"/>
    <col min="4611" max="4615" width="17.44140625" style="24" customWidth="1"/>
    <col min="4616" max="4864" width="8.88671875" style="24"/>
    <col min="4865" max="4865" width="15.6640625" style="24" customWidth="1"/>
    <col min="4866" max="4866" width="50.6640625" style="24" customWidth="1"/>
    <col min="4867" max="4871" width="17.44140625" style="24" customWidth="1"/>
    <col min="4872" max="5120" width="8.88671875" style="24"/>
    <col min="5121" max="5121" width="15.6640625" style="24" customWidth="1"/>
    <col min="5122" max="5122" width="50.6640625" style="24" customWidth="1"/>
    <col min="5123" max="5127" width="17.44140625" style="24" customWidth="1"/>
    <col min="5128" max="5376" width="8.88671875" style="24"/>
    <col min="5377" max="5377" width="15.6640625" style="24" customWidth="1"/>
    <col min="5378" max="5378" width="50.6640625" style="24" customWidth="1"/>
    <col min="5379" max="5383" width="17.44140625" style="24" customWidth="1"/>
    <col min="5384" max="5632" width="8.88671875" style="24"/>
    <col min="5633" max="5633" width="15.6640625" style="24" customWidth="1"/>
    <col min="5634" max="5634" width="50.6640625" style="24" customWidth="1"/>
    <col min="5635" max="5639" width="17.44140625" style="24" customWidth="1"/>
    <col min="5640" max="5888" width="8.88671875" style="24"/>
    <col min="5889" max="5889" width="15.6640625" style="24" customWidth="1"/>
    <col min="5890" max="5890" width="50.6640625" style="24" customWidth="1"/>
    <col min="5891" max="5895" width="17.44140625" style="24" customWidth="1"/>
    <col min="5896" max="6144" width="8.88671875" style="24"/>
    <col min="6145" max="6145" width="15.6640625" style="24" customWidth="1"/>
    <col min="6146" max="6146" width="50.6640625" style="24" customWidth="1"/>
    <col min="6147" max="6151" width="17.44140625" style="24" customWidth="1"/>
    <col min="6152" max="6400" width="8.88671875" style="24"/>
    <col min="6401" max="6401" width="15.6640625" style="24" customWidth="1"/>
    <col min="6402" max="6402" width="50.6640625" style="24" customWidth="1"/>
    <col min="6403" max="6407" width="17.44140625" style="24" customWidth="1"/>
    <col min="6408" max="6656" width="8.88671875" style="24"/>
    <col min="6657" max="6657" width="15.6640625" style="24" customWidth="1"/>
    <col min="6658" max="6658" width="50.6640625" style="24" customWidth="1"/>
    <col min="6659" max="6663" width="17.44140625" style="24" customWidth="1"/>
    <col min="6664" max="6912" width="8.88671875" style="24"/>
    <col min="6913" max="6913" width="15.6640625" style="24" customWidth="1"/>
    <col min="6914" max="6914" width="50.6640625" style="24" customWidth="1"/>
    <col min="6915" max="6919" width="17.44140625" style="24" customWidth="1"/>
    <col min="6920" max="7168" width="8.88671875" style="24"/>
    <col min="7169" max="7169" width="15.6640625" style="24" customWidth="1"/>
    <col min="7170" max="7170" width="50.6640625" style="24" customWidth="1"/>
    <col min="7171" max="7175" width="17.44140625" style="24" customWidth="1"/>
    <col min="7176" max="7424" width="8.88671875" style="24"/>
    <col min="7425" max="7425" width="15.6640625" style="24" customWidth="1"/>
    <col min="7426" max="7426" width="50.6640625" style="24" customWidth="1"/>
    <col min="7427" max="7431" width="17.44140625" style="24" customWidth="1"/>
    <col min="7432" max="7680" width="8.88671875" style="24"/>
    <col min="7681" max="7681" width="15.6640625" style="24" customWidth="1"/>
    <col min="7682" max="7682" width="50.6640625" style="24" customWidth="1"/>
    <col min="7683" max="7687" width="17.44140625" style="24" customWidth="1"/>
    <col min="7688" max="7936" width="8.88671875" style="24"/>
    <col min="7937" max="7937" width="15.6640625" style="24" customWidth="1"/>
    <col min="7938" max="7938" width="50.6640625" style="24" customWidth="1"/>
    <col min="7939" max="7943" width="17.44140625" style="24" customWidth="1"/>
    <col min="7944" max="8192" width="8.88671875" style="24"/>
    <col min="8193" max="8193" width="15.6640625" style="24" customWidth="1"/>
    <col min="8194" max="8194" width="50.6640625" style="24" customWidth="1"/>
    <col min="8195" max="8199" width="17.44140625" style="24" customWidth="1"/>
    <col min="8200" max="8448" width="8.88671875" style="24"/>
    <col min="8449" max="8449" width="15.6640625" style="24" customWidth="1"/>
    <col min="8450" max="8450" width="50.6640625" style="24" customWidth="1"/>
    <col min="8451" max="8455" width="17.44140625" style="24" customWidth="1"/>
    <col min="8456" max="8704" width="8.88671875" style="24"/>
    <col min="8705" max="8705" width="15.6640625" style="24" customWidth="1"/>
    <col min="8706" max="8706" width="50.6640625" style="24" customWidth="1"/>
    <col min="8707" max="8711" width="17.44140625" style="24" customWidth="1"/>
    <col min="8712" max="8960" width="8.88671875" style="24"/>
    <col min="8961" max="8961" width="15.6640625" style="24" customWidth="1"/>
    <col min="8962" max="8962" width="50.6640625" style="24" customWidth="1"/>
    <col min="8963" max="8967" width="17.44140625" style="24" customWidth="1"/>
    <col min="8968" max="9216" width="8.88671875" style="24"/>
    <col min="9217" max="9217" width="15.6640625" style="24" customWidth="1"/>
    <col min="9218" max="9218" width="50.6640625" style="24" customWidth="1"/>
    <col min="9219" max="9223" width="17.44140625" style="24" customWidth="1"/>
    <col min="9224" max="9472" width="8.88671875" style="24"/>
    <col min="9473" max="9473" width="15.6640625" style="24" customWidth="1"/>
    <col min="9474" max="9474" width="50.6640625" style="24" customWidth="1"/>
    <col min="9475" max="9479" width="17.44140625" style="24" customWidth="1"/>
    <col min="9480" max="9728" width="8.88671875" style="24"/>
    <col min="9729" max="9729" width="15.6640625" style="24" customWidth="1"/>
    <col min="9730" max="9730" width="50.6640625" style="24" customWidth="1"/>
    <col min="9731" max="9735" width="17.44140625" style="24" customWidth="1"/>
    <col min="9736" max="9984" width="8.88671875" style="24"/>
    <col min="9985" max="9985" width="15.6640625" style="24" customWidth="1"/>
    <col min="9986" max="9986" width="50.6640625" style="24" customWidth="1"/>
    <col min="9987" max="9991" width="17.44140625" style="24" customWidth="1"/>
    <col min="9992" max="10240" width="8.88671875" style="24"/>
    <col min="10241" max="10241" width="15.6640625" style="24" customWidth="1"/>
    <col min="10242" max="10242" width="50.6640625" style="24" customWidth="1"/>
    <col min="10243" max="10247" width="17.44140625" style="24" customWidth="1"/>
    <col min="10248" max="10496" width="8.88671875" style="24"/>
    <col min="10497" max="10497" width="15.6640625" style="24" customWidth="1"/>
    <col min="10498" max="10498" width="50.6640625" style="24" customWidth="1"/>
    <col min="10499" max="10503" width="17.44140625" style="24" customWidth="1"/>
    <col min="10504" max="10752" width="8.88671875" style="24"/>
    <col min="10753" max="10753" width="15.6640625" style="24" customWidth="1"/>
    <col min="10754" max="10754" width="50.6640625" style="24" customWidth="1"/>
    <col min="10755" max="10759" width="17.44140625" style="24" customWidth="1"/>
    <col min="10760" max="11008" width="8.88671875" style="24"/>
    <col min="11009" max="11009" width="15.6640625" style="24" customWidth="1"/>
    <col min="11010" max="11010" width="50.6640625" style="24" customWidth="1"/>
    <col min="11011" max="11015" width="17.44140625" style="24" customWidth="1"/>
    <col min="11016" max="11264" width="8.88671875" style="24"/>
    <col min="11265" max="11265" width="15.6640625" style="24" customWidth="1"/>
    <col min="11266" max="11266" width="50.6640625" style="24" customWidth="1"/>
    <col min="11267" max="11271" width="17.44140625" style="24" customWidth="1"/>
    <col min="11272" max="11520" width="8.88671875" style="24"/>
    <col min="11521" max="11521" width="15.6640625" style="24" customWidth="1"/>
    <col min="11522" max="11522" width="50.6640625" style="24" customWidth="1"/>
    <col min="11523" max="11527" width="17.44140625" style="24" customWidth="1"/>
    <col min="11528" max="11776" width="8.88671875" style="24"/>
    <col min="11777" max="11777" width="15.6640625" style="24" customWidth="1"/>
    <col min="11778" max="11778" width="50.6640625" style="24" customWidth="1"/>
    <col min="11779" max="11783" width="17.44140625" style="24" customWidth="1"/>
    <col min="11784" max="12032" width="8.88671875" style="24"/>
    <col min="12033" max="12033" width="15.6640625" style="24" customWidth="1"/>
    <col min="12034" max="12034" width="50.6640625" style="24" customWidth="1"/>
    <col min="12035" max="12039" width="17.44140625" style="24" customWidth="1"/>
    <col min="12040" max="12288" width="8.88671875" style="24"/>
    <col min="12289" max="12289" width="15.6640625" style="24" customWidth="1"/>
    <col min="12290" max="12290" width="50.6640625" style="24" customWidth="1"/>
    <col min="12291" max="12295" width="17.44140625" style="24" customWidth="1"/>
    <col min="12296" max="12544" width="8.88671875" style="24"/>
    <col min="12545" max="12545" width="15.6640625" style="24" customWidth="1"/>
    <col min="12546" max="12546" width="50.6640625" style="24" customWidth="1"/>
    <col min="12547" max="12551" width="17.44140625" style="24" customWidth="1"/>
    <col min="12552" max="12800" width="8.88671875" style="24"/>
    <col min="12801" max="12801" width="15.6640625" style="24" customWidth="1"/>
    <col min="12802" max="12802" width="50.6640625" style="24" customWidth="1"/>
    <col min="12803" max="12807" width="17.44140625" style="24" customWidth="1"/>
    <col min="12808" max="13056" width="8.88671875" style="24"/>
    <col min="13057" max="13057" width="15.6640625" style="24" customWidth="1"/>
    <col min="13058" max="13058" width="50.6640625" style="24" customWidth="1"/>
    <col min="13059" max="13063" width="17.44140625" style="24" customWidth="1"/>
    <col min="13064" max="13312" width="8.88671875" style="24"/>
    <col min="13313" max="13313" width="15.6640625" style="24" customWidth="1"/>
    <col min="13314" max="13314" width="50.6640625" style="24" customWidth="1"/>
    <col min="13315" max="13319" width="17.44140625" style="24" customWidth="1"/>
    <col min="13320" max="13568" width="8.88671875" style="24"/>
    <col min="13569" max="13569" width="15.6640625" style="24" customWidth="1"/>
    <col min="13570" max="13570" width="50.6640625" style="24" customWidth="1"/>
    <col min="13571" max="13575" width="17.44140625" style="24" customWidth="1"/>
    <col min="13576" max="13824" width="8.88671875" style="24"/>
    <col min="13825" max="13825" width="15.6640625" style="24" customWidth="1"/>
    <col min="13826" max="13826" width="50.6640625" style="24" customWidth="1"/>
    <col min="13827" max="13831" width="17.44140625" style="24" customWidth="1"/>
    <col min="13832" max="14080" width="8.88671875" style="24"/>
    <col min="14081" max="14081" width="15.6640625" style="24" customWidth="1"/>
    <col min="14082" max="14082" width="50.6640625" style="24" customWidth="1"/>
    <col min="14083" max="14087" width="17.44140625" style="24" customWidth="1"/>
    <col min="14088" max="14336" width="8.88671875" style="24"/>
    <col min="14337" max="14337" width="15.6640625" style="24" customWidth="1"/>
    <col min="14338" max="14338" width="50.6640625" style="24" customWidth="1"/>
    <col min="14339" max="14343" width="17.44140625" style="24" customWidth="1"/>
    <col min="14344" max="14592" width="8.88671875" style="24"/>
    <col min="14593" max="14593" width="15.6640625" style="24" customWidth="1"/>
    <col min="14594" max="14594" width="50.6640625" style="24" customWidth="1"/>
    <col min="14595" max="14599" width="17.44140625" style="24" customWidth="1"/>
    <col min="14600" max="14848" width="8.88671875" style="24"/>
    <col min="14849" max="14849" width="15.6640625" style="24" customWidth="1"/>
    <col min="14850" max="14850" width="50.6640625" style="24" customWidth="1"/>
    <col min="14851" max="14855" width="17.44140625" style="24" customWidth="1"/>
    <col min="14856" max="15104" width="8.88671875" style="24"/>
    <col min="15105" max="15105" width="15.6640625" style="24" customWidth="1"/>
    <col min="15106" max="15106" width="50.6640625" style="24" customWidth="1"/>
    <col min="15107" max="15111" width="17.44140625" style="24" customWidth="1"/>
    <col min="15112" max="15360" width="8.88671875" style="24"/>
    <col min="15361" max="15361" width="15.6640625" style="24" customWidth="1"/>
    <col min="15362" max="15362" width="50.6640625" style="24" customWidth="1"/>
    <col min="15363" max="15367" width="17.44140625" style="24" customWidth="1"/>
    <col min="15368" max="15616" width="8.88671875" style="24"/>
    <col min="15617" max="15617" width="15.6640625" style="24" customWidth="1"/>
    <col min="15618" max="15618" width="50.6640625" style="24" customWidth="1"/>
    <col min="15619" max="15623" width="17.44140625" style="24" customWidth="1"/>
    <col min="15624" max="15872" width="8.88671875" style="24"/>
    <col min="15873" max="15873" width="15.6640625" style="24" customWidth="1"/>
    <col min="15874" max="15874" width="50.6640625" style="24" customWidth="1"/>
    <col min="15875" max="15879" width="17.44140625" style="24" customWidth="1"/>
    <col min="15880" max="16128" width="8.88671875" style="24"/>
    <col min="16129" max="16129" width="15.6640625" style="24" customWidth="1"/>
    <col min="16130" max="16130" width="50.6640625" style="24" customWidth="1"/>
    <col min="16131" max="16135" width="17.44140625" style="24" customWidth="1"/>
    <col min="16136" max="16383" width="8.88671875" style="24"/>
    <col min="16384" max="16384" width="8.88671875" style="24" customWidth="1"/>
  </cols>
  <sheetData>
    <row r="1" spans="1:8" x14ac:dyDescent="0.3">
      <c r="E1" s="93" t="s">
        <v>99</v>
      </c>
      <c r="F1" s="93"/>
      <c r="G1" s="93"/>
    </row>
    <row r="2" spans="1:8" x14ac:dyDescent="0.3">
      <c r="E2" s="51" t="s">
        <v>258</v>
      </c>
      <c r="F2" s="51"/>
      <c r="G2" s="51"/>
    </row>
    <row r="3" spans="1:8" x14ac:dyDescent="0.3">
      <c r="E3" s="51" t="s">
        <v>253</v>
      </c>
      <c r="F3" s="51"/>
      <c r="G3" s="51"/>
    </row>
    <row r="4" spans="1:8" x14ac:dyDescent="0.3">
      <c r="E4" s="51" t="s">
        <v>255</v>
      </c>
      <c r="F4" s="51"/>
      <c r="G4" s="51"/>
    </row>
    <row r="5" spans="1:8" x14ac:dyDescent="0.3">
      <c r="A5" s="32"/>
    </row>
    <row r="6" spans="1:8" ht="43.2" customHeight="1" x14ac:dyDescent="0.3">
      <c r="A6" s="94" t="s">
        <v>246</v>
      </c>
      <c r="B6" s="94"/>
      <c r="C6" s="94"/>
      <c r="D6" s="94"/>
      <c r="E6" s="94"/>
      <c r="F6" s="94"/>
      <c r="G6" s="94"/>
    </row>
    <row r="7" spans="1:8" x14ac:dyDescent="0.25">
      <c r="A7" s="11" t="s">
        <v>8</v>
      </c>
    </row>
    <row r="8" spans="1:8" x14ac:dyDescent="0.3">
      <c r="A8" s="27" t="s">
        <v>1</v>
      </c>
    </row>
    <row r="9" spans="1:8" x14ac:dyDescent="0.3">
      <c r="G9" s="28" t="s">
        <v>2</v>
      </c>
    </row>
    <row r="10" spans="1:8" ht="15" customHeight="1" x14ac:dyDescent="0.25">
      <c r="A10" s="84" t="s">
        <v>100</v>
      </c>
      <c r="B10" s="84" t="s">
        <v>101</v>
      </c>
      <c r="C10" s="13" t="s">
        <v>24</v>
      </c>
      <c r="D10" s="13" t="s">
        <v>25</v>
      </c>
      <c r="E10" s="13" t="s">
        <v>26</v>
      </c>
      <c r="F10" s="13" t="s">
        <v>27</v>
      </c>
      <c r="G10" s="13" t="s">
        <v>28</v>
      </c>
    </row>
    <row r="11" spans="1:8" ht="15" customHeight="1" x14ac:dyDescent="0.3">
      <c r="A11" s="85"/>
      <c r="B11" s="85"/>
      <c r="C11" s="14" t="s">
        <v>5</v>
      </c>
      <c r="D11" s="14" t="s">
        <v>6</v>
      </c>
      <c r="E11" s="14" t="s">
        <v>7</v>
      </c>
      <c r="F11" s="14" t="s">
        <v>7</v>
      </c>
      <c r="G11" s="14" t="s">
        <v>7</v>
      </c>
    </row>
    <row r="12" spans="1:8" x14ac:dyDescent="0.3">
      <c r="A12" s="29">
        <v>1</v>
      </c>
      <c r="B12" s="30">
        <v>2</v>
      </c>
      <c r="C12" s="30">
        <v>3</v>
      </c>
      <c r="D12" s="30">
        <v>4</v>
      </c>
      <c r="E12" s="30">
        <v>5</v>
      </c>
      <c r="F12" s="30">
        <v>6</v>
      </c>
      <c r="G12" s="30">
        <v>7</v>
      </c>
    </row>
    <row r="13" spans="1:8" ht="31.5" customHeight="1" x14ac:dyDescent="0.3">
      <c r="A13" s="8" t="s">
        <v>102</v>
      </c>
      <c r="B13" s="9" t="s">
        <v>103</v>
      </c>
      <c r="C13" s="10">
        <v>45526600</v>
      </c>
      <c r="D13" s="10">
        <v>37640717</v>
      </c>
      <c r="E13" s="10">
        <v>29260426</v>
      </c>
      <c r="F13" s="10">
        <v>30683184</v>
      </c>
      <c r="G13" s="10">
        <v>31597492</v>
      </c>
      <c r="H13" s="5"/>
    </row>
    <row r="14" spans="1:8" ht="14.25" customHeight="1" x14ac:dyDescent="0.3">
      <c r="A14" s="8" t="s">
        <v>12</v>
      </c>
      <c r="B14" s="9" t="s">
        <v>13</v>
      </c>
      <c r="C14" s="10">
        <v>36966874</v>
      </c>
      <c r="D14" s="10">
        <v>28738487</v>
      </c>
      <c r="E14" s="10">
        <v>29084426</v>
      </c>
      <c r="F14" s="10">
        <v>30506884</v>
      </c>
      <c r="G14" s="10">
        <v>31420792</v>
      </c>
      <c r="H14" s="5"/>
    </row>
    <row r="15" spans="1:8" ht="15" customHeight="1" x14ac:dyDescent="0.3">
      <c r="A15" s="8" t="s">
        <v>12</v>
      </c>
      <c r="B15" s="9" t="s">
        <v>14</v>
      </c>
      <c r="C15" s="10">
        <v>8559726</v>
      </c>
      <c r="D15" s="10">
        <v>8902230</v>
      </c>
      <c r="E15" s="10">
        <v>176000</v>
      </c>
      <c r="F15" s="10">
        <v>176300</v>
      </c>
      <c r="G15" s="10">
        <v>176700</v>
      </c>
      <c r="H15" s="5"/>
    </row>
    <row r="16" spans="1:8" ht="29.25" customHeight="1" x14ac:dyDescent="0.3">
      <c r="A16" s="8" t="s">
        <v>104</v>
      </c>
      <c r="B16" s="9" t="s">
        <v>105</v>
      </c>
      <c r="C16" s="10">
        <v>98171975</v>
      </c>
      <c r="D16" s="10">
        <v>124899691</v>
      </c>
      <c r="E16" s="10">
        <v>129003200</v>
      </c>
      <c r="F16" s="10">
        <v>135232215</v>
      </c>
      <c r="G16" s="10">
        <v>139318200</v>
      </c>
      <c r="H16" s="5"/>
    </row>
    <row r="17" spans="1:8" ht="17.25" customHeight="1" x14ac:dyDescent="0.3">
      <c r="A17" s="8" t="s">
        <v>12</v>
      </c>
      <c r="B17" s="9" t="s">
        <v>13</v>
      </c>
      <c r="C17" s="10">
        <v>92981852</v>
      </c>
      <c r="D17" s="10">
        <v>121467455</v>
      </c>
      <c r="E17" s="10">
        <v>127611200</v>
      </c>
      <c r="F17" s="10">
        <v>133836515</v>
      </c>
      <c r="G17" s="10">
        <v>137816200</v>
      </c>
      <c r="H17" s="5"/>
    </row>
    <row r="18" spans="1:8" ht="17.25" customHeight="1" x14ac:dyDescent="0.3">
      <c r="A18" s="8" t="s">
        <v>12</v>
      </c>
      <c r="B18" s="9" t="s">
        <v>14</v>
      </c>
      <c r="C18" s="10">
        <v>5190123</v>
      </c>
      <c r="D18" s="10">
        <v>3432237</v>
      </c>
      <c r="E18" s="10">
        <v>1392000</v>
      </c>
      <c r="F18" s="10">
        <v>1395700</v>
      </c>
      <c r="G18" s="10">
        <v>1502000</v>
      </c>
      <c r="H18" s="5"/>
    </row>
    <row r="19" spans="1:8" ht="44.25" customHeight="1" x14ac:dyDescent="0.3">
      <c r="A19" s="8" t="s">
        <v>106</v>
      </c>
      <c r="B19" s="9" t="s">
        <v>107</v>
      </c>
      <c r="C19" s="10">
        <v>0</v>
      </c>
      <c r="D19" s="10">
        <v>22393341</v>
      </c>
      <c r="E19" s="10">
        <v>16456100</v>
      </c>
      <c r="F19" s="10">
        <v>17308345</v>
      </c>
      <c r="G19" s="10">
        <v>17937495</v>
      </c>
      <c r="H19" s="5"/>
    </row>
    <row r="20" spans="1:8" ht="16.5" customHeight="1" x14ac:dyDescent="0.3">
      <c r="A20" s="8" t="s">
        <v>12</v>
      </c>
      <c r="B20" s="9" t="s">
        <v>13</v>
      </c>
      <c r="C20" s="10">
        <v>0</v>
      </c>
      <c r="D20" s="10">
        <v>19557789</v>
      </c>
      <c r="E20" s="10">
        <v>16396100</v>
      </c>
      <c r="F20" s="10">
        <v>17248345</v>
      </c>
      <c r="G20" s="10">
        <v>17877495</v>
      </c>
      <c r="H20" s="5"/>
    </row>
    <row r="21" spans="1:8" ht="18.75" customHeight="1" x14ac:dyDescent="0.3">
      <c r="A21" s="8" t="s">
        <v>12</v>
      </c>
      <c r="B21" s="9" t="s">
        <v>14</v>
      </c>
      <c r="C21" s="10">
        <v>0</v>
      </c>
      <c r="D21" s="10">
        <v>2835552</v>
      </c>
      <c r="E21" s="10">
        <v>60000</v>
      </c>
      <c r="F21" s="10">
        <v>60000</v>
      </c>
      <c r="G21" s="10">
        <v>60000</v>
      </c>
      <c r="H21" s="5"/>
    </row>
    <row r="22" spans="1:8" ht="30.75" customHeight="1" x14ac:dyDescent="0.3">
      <c r="A22" s="8" t="s">
        <v>108</v>
      </c>
      <c r="B22" s="9" t="s">
        <v>109</v>
      </c>
      <c r="C22" s="10">
        <v>11458014</v>
      </c>
      <c r="D22" s="10">
        <v>15548490</v>
      </c>
      <c r="E22" s="10">
        <v>15410000</v>
      </c>
      <c r="F22" s="10">
        <v>16150370</v>
      </c>
      <c r="G22" s="10">
        <v>16622045</v>
      </c>
      <c r="H22" s="5"/>
    </row>
    <row r="23" spans="1:8" ht="15" customHeight="1" x14ac:dyDescent="0.3">
      <c r="A23" s="8" t="s">
        <v>12</v>
      </c>
      <c r="B23" s="9" t="s">
        <v>13</v>
      </c>
      <c r="C23" s="10">
        <v>11168130</v>
      </c>
      <c r="D23" s="10">
        <v>15234834</v>
      </c>
      <c r="E23" s="10">
        <v>15300000</v>
      </c>
      <c r="F23" s="10">
        <v>16040370</v>
      </c>
      <c r="G23" s="10">
        <v>16512045</v>
      </c>
      <c r="H23" s="5"/>
    </row>
    <row r="24" spans="1:8" ht="18" customHeight="1" x14ac:dyDescent="0.3">
      <c r="A24" s="8" t="s">
        <v>12</v>
      </c>
      <c r="B24" s="9" t="s">
        <v>14</v>
      </c>
      <c r="C24" s="10">
        <v>289884</v>
      </c>
      <c r="D24" s="10">
        <v>313656</v>
      </c>
      <c r="E24" s="10">
        <v>110000</v>
      </c>
      <c r="F24" s="10">
        <v>110000</v>
      </c>
      <c r="G24" s="10">
        <v>110000</v>
      </c>
      <c r="H24" s="5"/>
    </row>
    <row r="25" spans="1:8" ht="30.75" customHeight="1" x14ac:dyDescent="0.3">
      <c r="A25" s="8" t="s">
        <v>110</v>
      </c>
      <c r="B25" s="9" t="s">
        <v>111</v>
      </c>
      <c r="C25" s="10">
        <v>0</v>
      </c>
      <c r="D25" s="10">
        <v>3005000</v>
      </c>
      <c r="E25" s="10">
        <v>2140000</v>
      </c>
      <c r="F25" s="10">
        <v>2248395</v>
      </c>
      <c r="G25" s="10">
        <v>2317450</v>
      </c>
      <c r="H25" s="5"/>
    </row>
    <row r="26" spans="1:8" ht="15.75" customHeight="1" x14ac:dyDescent="0.3">
      <c r="A26" s="8" t="s">
        <v>12</v>
      </c>
      <c r="B26" s="9" t="s">
        <v>13</v>
      </c>
      <c r="C26" s="10">
        <v>0</v>
      </c>
      <c r="D26" s="10">
        <v>2235000</v>
      </c>
      <c r="E26" s="10">
        <v>2240000</v>
      </c>
      <c r="F26" s="10">
        <v>2348395</v>
      </c>
      <c r="G26" s="10">
        <v>2417450</v>
      </c>
      <c r="H26" s="5"/>
    </row>
    <row r="27" spans="1:8" ht="18" customHeight="1" x14ac:dyDescent="0.3">
      <c r="A27" s="8" t="s">
        <v>12</v>
      </c>
      <c r="B27" s="9" t="s">
        <v>14</v>
      </c>
      <c r="C27" s="10">
        <v>0</v>
      </c>
      <c r="D27" s="10">
        <v>870000</v>
      </c>
      <c r="E27" s="10">
        <v>0</v>
      </c>
      <c r="F27" s="10">
        <v>0</v>
      </c>
      <c r="G27" s="10">
        <v>0</v>
      </c>
      <c r="H27" s="5"/>
    </row>
    <row r="28" spans="1:8" ht="21.75" customHeight="1" x14ac:dyDescent="0.3">
      <c r="A28" s="8" t="s">
        <v>12</v>
      </c>
      <c r="B28" s="9" t="s">
        <v>112</v>
      </c>
      <c r="C28" s="10">
        <f>C29+C30</f>
        <v>155156589</v>
      </c>
      <c r="D28" s="63">
        <f t="shared" ref="D28:G28" si="0">D29+D30</f>
        <v>203587240</v>
      </c>
      <c r="E28" s="63">
        <f t="shared" si="0"/>
        <v>192369726</v>
      </c>
      <c r="F28" s="63">
        <f t="shared" si="0"/>
        <v>201722509</v>
      </c>
      <c r="G28" s="63">
        <f t="shared" si="0"/>
        <v>207892682</v>
      </c>
      <c r="H28" s="5"/>
    </row>
    <row r="29" spans="1:8" ht="18" customHeight="1" x14ac:dyDescent="0.3">
      <c r="A29" s="8" t="s">
        <v>12</v>
      </c>
      <c r="B29" s="9" t="s">
        <v>13</v>
      </c>
      <c r="C29" s="10">
        <f>C14+C17+C20+C23+C26</f>
        <v>141116856</v>
      </c>
      <c r="D29" s="10">
        <f t="shared" ref="D29:G30" si="1">D14+D17+D20+D23+D26</f>
        <v>187233565</v>
      </c>
      <c r="E29" s="10">
        <f t="shared" si="1"/>
        <v>190631726</v>
      </c>
      <c r="F29" s="10">
        <f t="shared" si="1"/>
        <v>199980509</v>
      </c>
      <c r="G29" s="10">
        <f t="shared" si="1"/>
        <v>206043982</v>
      </c>
      <c r="H29" s="5"/>
    </row>
    <row r="30" spans="1:8" ht="19.5" customHeight="1" x14ac:dyDescent="0.3">
      <c r="A30" s="8" t="s">
        <v>12</v>
      </c>
      <c r="B30" s="9" t="s">
        <v>14</v>
      </c>
      <c r="C30" s="10">
        <f>C15+C18+C21+C24+C27</f>
        <v>14039733</v>
      </c>
      <c r="D30" s="10">
        <f t="shared" si="1"/>
        <v>16353675</v>
      </c>
      <c r="E30" s="10">
        <f t="shared" si="1"/>
        <v>1738000</v>
      </c>
      <c r="F30" s="10">
        <f t="shared" si="1"/>
        <v>1742000</v>
      </c>
      <c r="G30" s="10">
        <f t="shared" si="1"/>
        <v>1848700</v>
      </c>
      <c r="H30" s="5"/>
    </row>
    <row r="32" spans="1:8" x14ac:dyDescent="0.3">
      <c r="A32" s="31"/>
      <c r="C32" s="25"/>
      <c r="D32" s="25"/>
      <c r="E32" s="25"/>
      <c r="F32" s="25"/>
      <c r="G32" s="25"/>
    </row>
    <row r="33" spans="1:1" x14ac:dyDescent="0.3">
      <c r="A33" s="31"/>
    </row>
  </sheetData>
  <mergeCells count="4">
    <mergeCell ref="E1:G1"/>
    <mergeCell ref="A6:G6"/>
    <mergeCell ref="A10:A11"/>
    <mergeCell ref="B10:B11"/>
  </mergeCells>
  <conditionalFormatting sqref="A13:A30 A32:A35">
    <cfRule type="expression" dxfId="68" priority="8" stopIfTrue="1">
      <formula>#REF!=1</formula>
    </cfRule>
  </conditionalFormatting>
  <conditionalFormatting sqref="B13:B30 B32:B35">
    <cfRule type="expression" dxfId="67" priority="9" stopIfTrue="1">
      <formula>#REF!=1</formula>
    </cfRule>
  </conditionalFormatting>
  <conditionalFormatting sqref="D28:G30">
    <cfRule type="expression" dxfId="66" priority="10" stopIfTrue="1">
      <formula>A28=1</formula>
    </cfRule>
  </conditionalFormatting>
  <conditionalFormatting sqref="D13:D27 D32:D35">
    <cfRule type="expression" dxfId="65" priority="11" stopIfTrue="1">
      <formula>#REF!=1</formula>
    </cfRule>
  </conditionalFormatting>
  <conditionalFormatting sqref="E13:E27 E32:E35">
    <cfRule type="expression" dxfId="64" priority="12" stopIfTrue="1">
      <formula>#REF!=1</formula>
    </cfRule>
  </conditionalFormatting>
  <conditionalFormatting sqref="F13:F27 F32:F35">
    <cfRule type="expression" dxfId="63" priority="13" stopIfTrue="1">
      <formula>#REF!=1</formula>
    </cfRule>
  </conditionalFormatting>
  <conditionalFormatting sqref="G13:G27 G32:G35">
    <cfRule type="expression" dxfId="62" priority="14" stopIfTrue="1">
      <formula>#REF!=1</formula>
    </cfRule>
  </conditionalFormatting>
  <conditionalFormatting sqref="C32:C35 C13:C30">
    <cfRule type="expression" dxfId="61" priority="48" stopIfTrue="1">
      <formula>#REF!=1</formula>
    </cfRule>
  </conditionalFormatting>
  <printOptions horizontalCentered="1"/>
  <pageMargins left="1.1811023622047245" right="0.39370078740157483" top="0.78740157480314965" bottom="0.78740157480314965" header="0.39370078740157483" footer="0.39370078740157483"/>
  <pageSetup paperSize="9" scale="62" fitToHeight="50" orientation="portrait" horizontalDpi="1200" verticalDpi="1200" r:id="rId1"/>
  <headerFooter alignWithMargins="0">
    <oddFooter>Страница 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opLeftCell="C34" workbookViewId="0">
      <selection activeCell="D44" sqref="D44:G46"/>
    </sheetView>
  </sheetViews>
  <sheetFormatPr defaultRowHeight="13.2" x14ac:dyDescent="0.3"/>
  <cols>
    <col min="1" max="1" width="15.6640625" style="25" customWidth="1"/>
    <col min="2" max="2" width="50.6640625" style="26" customWidth="1"/>
    <col min="3" max="7" width="17.44140625" style="24" customWidth="1"/>
    <col min="8" max="256" width="8.88671875" style="24"/>
    <col min="257" max="257" width="15.6640625" style="24" customWidth="1"/>
    <col min="258" max="258" width="50.6640625" style="24" customWidth="1"/>
    <col min="259" max="263" width="17.44140625" style="24" customWidth="1"/>
    <col min="264" max="512" width="8.88671875" style="24"/>
    <col min="513" max="513" width="15.6640625" style="24" customWidth="1"/>
    <col min="514" max="514" width="50.6640625" style="24" customWidth="1"/>
    <col min="515" max="519" width="17.44140625" style="24" customWidth="1"/>
    <col min="520" max="768" width="8.88671875" style="24"/>
    <col min="769" max="769" width="15.6640625" style="24" customWidth="1"/>
    <col min="770" max="770" width="50.6640625" style="24" customWidth="1"/>
    <col min="771" max="775" width="17.44140625" style="24" customWidth="1"/>
    <col min="776" max="1024" width="8.88671875" style="24"/>
    <col min="1025" max="1025" width="15.6640625" style="24" customWidth="1"/>
    <col min="1026" max="1026" width="50.6640625" style="24" customWidth="1"/>
    <col min="1027" max="1031" width="17.44140625" style="24" customWidth="1"/>
    <col min="1032" max="1280" width="8.88671875" style="24"/>
    <col min="1281" max="1281" width="15.6640625" style="24" customWidth="1"/>
    <col min="1282" max="1282" width="50.6640625" style="24" customWidth="1"/>
    <col min="1283" max="1287" width="17.44140625" style="24" customWidth="1"/>
    <col min="1288" max="1536" width="8.88671875" style="24"/>
    <col min="1537" max="1537" width="15.6640625" style="24" customWidth="1"/>
    <col min="1538" max="1538" width="50.6640625" style="24" customWidth="1"/>
    <col min="1539" max="1543" width="17.44140625" style="24" customWidth="1"/>
    <col min="1544" max="1792" width="8.88671875" style="24"/>
    <col min="1793" max="1793" width="15.6640625" style="24" customWidth="1"/>
    <col min="1794" max="1794" width="50.6640625" style="24" customWidth="1"/>
    <col min="1795" max="1799" width="17.44140625" style="24" customWidth="1"/>
    <col min="1800" max="2048" width="8.88671875" style="24"/>
    <col min="2049" max="2049" width="15.6640625" style="24" customWidth="1"/>
    <col min="2050" max="2050" width="50.6640625" style="24" customWidth="1"/>
    <col min="2051" max="2055" width="17.44140625" style="24" customWidth="1"/>
    <col min="2056" max="2304" width="8.88671875" style="24"/>
    <col min="2305" max="2305" width="15.6640625" style="24" customWidth="1"/>
    <col min="2306" max="2306" width="50.6640625" style="24" customWidth="1"/>
    <col min="2307" max="2311" width="17.44140625" style="24" customWidth="1"/>
    <col min="2312" max="2560" width="8.88671875" style="24"/>
    <col min="2561" max="2561" width="15.6640625" style="24" customWidth="1"/>
    <col min="2562" max="2562" width="50.6640625" style="24" customWidth="1"/>
    <col min="2563" max="2567" width="17.44140625" style="24" customWidth="1"/>
    <col min="2568" max="2816" width="8.88671875" style="24"/>
    <col min="2817" max="2817" width="15.6640625" style="24" customWidth="1"/>
    <col min="2818" max="2818" width="50.6640625" style="24" customWidth="1"/>
    <col min="2819" max="2823" width="17.44140625" style="24" customWidth="1"/>
    <col min="2824" max="3072" width="8.88671875" style="24"/>
    <col min="3073" max="3073" width="15.6640625" style="24" customWidth="1"/>
    <col min="3074" max="3074" width="50.6640625" style="24" customWidth="1"/>
    <col min="3075" max="3079" width="17.44140625" style="24" customWidth="1"/>
    <col min="3080" max="3328" width="8.88671875" style="24"/>
    <col min="3329" max="3329" width="15.6640625" style="24" customWidth="1"/>
    <col min="3330" max="3330" width="50.6640625" style="24" customWidth="1"/>
    <col min="3331" max="3335" width="17.44140625" style="24" customWidth="1"/>
    <col min="3336" max="3584" width="8.88671875" style="24"/>
    <col min="3585" max="3585" width="15.6640625" style="24" customWidth="1"/>
    <col min="3586" max="3586" width="50.6640625" style="24" customWidth="1"/>
    <col min="3587" max="3591" width="17.44140625" style="24" customWidth="1"/>
    <col min="3592" max="3840" width="8.88671875" style="24"/>
    <col min="3841" max="3841" width="15.6640625" style="24" customWidth="1"/>
    <col min="3842" max="3842" width="50.6640625" style="24" customWidth="1"/>
    <col min="3843" max="3847" width="17.44140625" style="24" customWidth="1"/>
    <col min="3848" max="4096" width="8.88671875" style="24"/>
    <col min="4097" max="4097" width="15.6640625" style="24" customWidth="1"/>
    <col min="4098" max="4098" width="50.6640625" style="24" customWidth="1"/>
    <col min="4099" max="4103" width="17.44140625" style="24" customWidth="1"/>
    <col min="4104" max="4352" width="8.88671875" style="24"/>
    <col min="4353" max="4353" width="15.6640625" style="24" customWidth="1"/>
    <col min="4354" max="4354" width="50.6640625" style="24" customWidth="1"/>
    <col min="4355" max="4359" width="17.44140625" style="24" customWidth="1"/>
    <col min="4360" max="4608" width="8.88671875" style="24"/>
    <col min="4609" max="4609" width="15.6640625" style="24" customWidth="1"/>
    <col min="4610" max="4610" width="50.6640625" style="24" customWidth="1"/>
    <col min="4611" max="4615" width="17.44140625" style="24" customWidth="1"/>
    <col min="4616" max="4864" width="8.88671875" style="24"/>
    <col min="4865" max="4865" width="15.6640625" style="24" customWidth="1"/>
    <col min="4866" max="4866" width="50.6640625" style="24" customWidth="1"/>
    <col min="4867" max="4871" width="17.44140625" style="24" customWidth="1"/>
    <col min="4872" max="5120" width="8.88671875" style="24"/>
    <col min="5121" max="5121" width="15.6640625" style="24" customWidth="1"/>
    <col min="5122" max="5122" width="50.6640625" style="24" customWidth="1"/>
    <col min="5123" max="5127" width="17.44140625" style="24" customWidth="1"/>
    <col min="5128" max="5376" width="8.88671875" style="24"/>
    <col min="5377" max="5377" width="15.6640625" style="24" customWidth="1"/>
    <col min="5378" max="5378" width="50.6640625" style="24" customWidth="1"/>
    <col min="5379" max="5383" width="17.44140625" style="24" customWidth="1"/>
    <col min="5384" max="5632" width="8.88671875" style="24"/>
    <col min="5633" max="5633" width="15.6640625" style="24" customWidth="1"/>
    <col min="5634" max="5634" width="50.6640625" style="24" customWidth="1"/>
    <col min="5635" max="5639" width="17.44140625" style="24" customWidth="1"/>
    <col min="5640" max="5888" width="8.88671875" style="24"/>
    <col min="5889" max="5889" width="15.6640625" style="24" customWidth="1"/>
    <col min="5890" max="5890" width="50.6640625" style="24" customWidth="1"/>
    <col min="5891" max="5895" width="17.44140625" style="24" customWidth="1"/>
    <col min="5896" max="6144" width="8.88671875" style="24"/>
    <col min="6145" max="6145" width="15.6640625" style="24" customWidth="1"/>
    <col min="6146" max="6146" width="50.6640625" style="24" customWidth="1"/>
    <col min="6147" max="6151" width="17.44140625" style="24" customWidth="1"/>
    <col min="6152" max="6400" width="8.88671875" style="24"/>
    <col min="6401" max="6401" width="15.6640625" style="24" customWidth="1"/>
    <col min="6402" max="6402" width="50.6640625" style="24" customWidth="1"/>
    <col min="6403" max="6407" width="17.44140625" style="24" customWidth="1"/>
    <col min="6408" max="6656" width="8.88671875" style="24"/>
    <col min="6657" max="6657" width="15.6640625" style="24" customWidth="1"/>
    <col min="6658" max="6658" width="50.6640625" style="24" customWidth="1"/>
    <col min="6659" max="6663" width="17.44140625" style="24" customWidth="1"/>
    <col min="6664" max="6912" width="8.88671875" style="24"/>
    <col min="6913" max="6913" width="15.6640625" style="24" customWidth="1"/>
    <col min="6914" max="6914" width="50.6640625" style="24" customWidth="1"/>
    <col min="6915" max="6919" width="17.44140625" style="24" customWidth="1"/>
    <col min="6920" max="7168" width="8.88671875" style="24"/>
    <col min="7169" max="7169" width="15.6640625" style="24" customWidth="1"/>
    <col min="7170" max="7170" width="50.6640625" style="24" customWidth="1"/>
    <col min="7171" max="7175" width="17.44140625" style="24" customWidth="1"/>
    <col min="7176" max="7424" width="8.88671875" style="24"/>
    <col min="7425" max="7425" width="15.6640625" style="24" customWidth="1"/>
    <col min="7426" max="7426" width="50.6640625" style="24" customWidth="1"/>
    <col min="7427" max="7431" width="17.44140625" style="24" customWidth="1"/>
    <col min="7432" max="7680" width="8.88671875" style="24"/>
    <col min="7681" max="7681" width="15.6640625" style="24" customWidth="1"/>
    <col min="7682" max="7682" width="50.6640625" style="24" customWidth="1"/>
    <col min="7683" max="7687" width="17.44140625" style="24" customWidth="1"/>
    <col min="7688" max="7936" width="8.88671875" style="24"/>
    <col min="7937" max="7937" width="15.6640625" style="24" customWidth="1"/>
    <col min="7938" max="7938" width="50.6640625" style="24" customWidth="1"/>
    <col min="7939" max="7943" width="17.44140625" style="24" customWidth="1"/>
    <col min="7944" max="8192" width="8.88671875" style="24"/>
    <col min="8193" max="8193" width="15.6640625" style="24" customWidth="1"/>
    <col min="8194" max="8194" width="50.6640625" style="24" customWidth="1"/>
    <col min="8195" max="8199" width="17.44140625" style="24" customWidth="1"/>
    <col min="8200" max="8448" width="8.88671875" style="24"/>
    <col min="8449" max="8449" width="15.6640625" style="24" customWidth="1"/>
    <col min="8450" max="8450" width="50.6640625" style="24" customWidth="1"/>
    <col min="8451" max="8455" width="17.44140625" style="24" customWidth="1"/>
    <col min="8456" max="8704" width="8.88671875" style="24"/>
    <col min="8705" max="8705" width="15.6640625" style="24" customWidth="1"/>
    <col min="8706" max="8706" width="50.6640625" style="24" customWidth="1"/>
    <col min="8707" max="8711" width="17.44140625" style="24" customWidth="1"/>
    <col min="8712" max="8960" width="8.88671875" style="24"/>
    <col min="8961" max="8961" width="15.6640625" style="24" customWidth="1"/>
    <col min="8962" max="8962" width="50.6640625" style="24" customWidth="1"/>
    <col min="8963" max="8967" width="17.44140625" style="24" customWidth="1"/>
    <col min="8968" max="9216" width="8.88671875" style="24"/>
    <col min="9217" max="9217" width="15.6640625" style="24" customWidth="1"/>
    <col min="9218" max="9218" width="50.6640625" style="24" customWidth="1"/>
    <col min="9219" max="9223" width="17.44140625" style="24" customWidth="1"/>
    <col min="9224" max="9472" width="8.88671875" style="24"/>
    <col min="9473" max="9473" width="15.6640625" style="24" customWidth="1"/>
    <col min="9474" max="9474" width="50.6640625" style="24" customWidth="1"/>
    <col min="9475" max="9479" width="17.44140625" style="24" customWidth="1"/>
    <col min="9480" max="9728" width="8.88671875" style="24"/>
    <col min="9729" max="9729" width="15.6640625" style="24" customWidth="1"/>
    <col min="9730" max="9730" width="50.6640625" style="24" customWidth="1"/>
    <col min="9731" max="9735" width="17.44140625" style="24" customWidth="1"/>
    <col min="9736" max="9984" width="8.88671875" style="24"/>
    <col min="9985" max="9985" width="15.6640625" style="24" customWidth="1"/>
    <col min="9986" max="9986" width="50.6640625" style="24" customWidth="1"/>
    <col min="9987" max="9991" width="17.44140625" style="24" customWidth="1"/>
    <col min="9992" max="10240" width="8.88671875" style="24"/>
    <col min="10241" max="10241" width="15.6640625" style="24" customWidth="1"/>
    <col min="10242" max="10242" width="50.6640625" style="24" customWidth="1"/>
    <col min="10243" max="10247" width="17.44140625" style="24" customWidth="1"/>
    <col min="10248" max="10496" width="8.88671875" style="24"/>
    <col min="10497" max="10497" width="15.6640625" style="24" customWidth="1"/>
    <col min="10498" max="10498" width="50.6640625" style="24" customWidth="1"/>
    <col min="10499" max="10503" width="17.44140625" style="24" customWidth="1"/>
    <col min="10504" max="10752" width="8.88671875" style="24"/>
    <col min="10753" max="10753" width="15.6640625" style="24" customWidth="1"/>
    <col min="10754" max="10754" width="50.6640625" style="24" customWidth="1"/>
    <col min="10755" max="10759" width="17.44140625" style="24" customWidth="1"/>
    <col min="10760" max="11008" width="8.88671875" style="24"/>
    <col min="11009" max="11009" width="15.6640625" style="24" customWidth="1"/>
    <col min="11010" max="11010" width="50.6640625" style="24" customWidth="1"/>
    <col min="11011" max="11015" width="17.44140625" style="24" customWidth="1"/>
    <col min="11016" max="11264" width="8.88671875" style="24"/>
    <col min="11265" max="11265" width="15.6640625" style="24" customWidth="1"/>
    <col min="11266" max="11266" width="50.6640625" style="24" customWidth="1"/>
    <col min="11267" max="11271" width="17.44140625" style="24" customWidth="1"/>
    <col min="11272" max="11520" width="8.88671875" style="24"/>
    <col min="11521" max="11521" width="15.6640625" style="24" customWidth="1"/>
    <col min="11522" max="11522" width="50.6640625" style="24" customWidth="1"/>
    <col min="11523" max="11527" width="17.44140625" style="24" customWidth="1"/>
    <col min="11528" max="11776" width="8.88671875" style="24"/>
    <col min="11777" max="11777" width="15.6640625" style="24" customWidth="1"/>
    <col min="11778" max="11778" width="50.6640625" style="24" customWidth="1"/>
    <col min="11779" max="11783" width="17.44140625" style="24" customWidth="1"/>
    <col min="11784" max="12032" width="8.88671875" style="24"/>
    <col min="12033" max="12033" width="15.6640625" style="24" customWidth="1"/>
    <col min="12034" max="12034" width="50.6640625" style="24" customWidth="1"/>
    <col min="12035" max="12039" width="17.44140625" style="24" customWidth="1"/>
    <col min="12040" max="12288" width="8.88671875" style="24"/>
    <col min="12289" max="12289" width="15.6640625" style="24" customWidth="1"/>
    <col min="12290" max="12290" width="50.6640625" style="24" customWidth="1"/>
    <col min="12291" max="12295" width="17.44140625" style="24" customWidth="1"/>
    <col min="12296" max="12544" width="8.88671875" style="24"/>
    <col min="12545" max="12545" width="15.6640625" style="24" customWidth="1"/>
    <col min="12546" max="12546" width="50.6640625" style="24" customWidth="1"/>
    <col min="12547" max="12551" width="17.44140625" style="24" customWidth="1"/>
    <col min="12552" max="12800" width="8.88671875" style="24"/>
    <col min="12801" max="12801" width="15.6640625" style="24" customWidth="1"/>
    <col min="12802" max="12802" width="50.6640625" style="24" customWidth="1"/>
    <col min="12803" max="12807" width="17.44140625" style="24" customWidth="1"/>
    <col min="12808" max="13056" width="8.88671875" style="24"/>
    <col min="13057" max="13057" width="15.6640625" style="24" customWidth="1"/>
    <col min="13058" max="13058" width="50.6640625" style="24" customWidth="1"/>
    <col min="13059" max="13063" width="17.44140625" style="24" customWidth="1"/>
    <col min="13064" max="13312" width="8.88671875" style="24"/>
    <col min="13313" max="13313" width="15.6640625" style="24" customWidth="1"/>
    <col min="13314" max="13314" width="50.6640625" style="24" customWidth="1"/>
    <col min="13315" max="13319" width="17.44140625" style="24" customWidth="1"/>
    <col min="13320" max="13568" width="8.88671875" style="24"/>
    <col min="13569" max="13569" width="15.6640625" style="24" customWidth="1"/>
    <col min="13570" max="13570" width="50.6640625" style="24" customWidth="1"/>
    <col min="13571" max="13575" width="17.44140625" style="24" customWidth="1"/>
    <col min="13576" max="13824" width="8.88671875" style="24"/>
    <col min="13825" max="13825" width="15.6640625" style="24" customWidth="1"/>
    <col min="13826" max="13826" width="50.6640625" style="24" customWidth="1"/>
    <col min="13827" max="13831" width="17.44140625" style="24" customWidth="1"/>
    <col min="13832" max="14080" width="8.88671875" style="24"/>
    <col min="14081" max="14081" width="15.6640625" style="24" customWidth="1"/>
    <col min="14082" max="14082" width="50.6640625" style="24" customWidth="1"/>
    <col min="14083" max="14087" width="17.44140625" style="24" customWidth="1"/>
    <col min="14088" max="14336" width="8.88671875" style="24"/>
    <col min="14337" max="14337" width="15.6640625" style="24" customWidth="1"/>
    <col min="14338" max="14338" width="50.6640625" style="24" customWidth="1"/>
    <col min="14339" max="14343" width="17.44140625" style="24" customWidth="1"/>
    <col min="14344" max="14592" width="8.88671875" style="24"/>
    <col min="14593" max="14593" width="15.6640625" style="24" customWidth="1"/>
    <col min="14594" max="14594" width="50.6640625" style="24" customWidth="1"/>
    <col min="14595" max="14599" width="17.44140625" style="24" customWidth="1"/>
    <col min="14600" max="14848" width="8.88671875" style="24"/>
    <col min="14849" max="14849" width="15.6640625" style="24" customWidth="1"/>
    <col min="14850" max="14850" width="50.6640625" style="24" customWidth="1"/>
    <col min="14851" max="14855" width="17.44140625" style="24" customWidth="1"/>
    <col min="14856" max="15104" width="8.88671875" style="24"/>
    <col min="15105" max="15105" width="15.6640625" style="24" customWidth="1"/>
    <col min="15106" max="15106" width="50.6640625" style="24" customWidth="1"/>
    <col min="15107" max="15111" width="17.44140625" style="24" customWidth="1"/>
    <col min="15112" max="15360" width="8.88671875" style="24"/>
    <col min="15361" max="15361" width="15.6640625" style="24" customWidth="1"/>
    <col min="15362" max="15362" width="50.6640625" style="24" customWidth="1"/>
    <col min="15363" max="15367" width="17.44140625" style="24" customWidth="1"/>
    <col min="15368" max="15616" width="8.88671875" style="24"/>
    <col min="15617" max="15617" width="15.6640625" style="24" customWidth="1"/>
    <col min="15618" max="15618" width="50.6640625" style="24" customWidth="1"/>
    <col min="15619" max="15623" width="17.44140625" style="24" customWidth="1"/>
    <col min="15624" max="15872" width="8.88671875" style="24"/>
    <col min="15873" max="15873" width="15.6640625" style="24" customWidth="1"/>
    <col min="15874" max="15874" width="50.6640625" style="24" customWidth="1"/>
    <col min="15875" max="15879" width="17.44140625" style="24" customWidth="1"/>
    <col min="15880" max="16128" width="8.88671875" style="24"/>
    <col min="16129" max="16129" width="15.6640625" style="24" customWidth="1"/>
    <col min="16130" max="16130" width="50.6640625" style="24" customWidth="1"/>
    <col min="16131" max="16135" width="17.44140625" style="24" customWidth="1"/>
    <col min="16136" max="16383" width="8.88671875" style="24"/>
    <col min="16384" max="16384" width="8.88671875" style="24" customWidth="1"/>
  </cols>
  <sheetData>
    <row r="1" spans="1:8" x14ac:dyDescent="0.3">
      <c r="E1" s="93" t="s">
        <v>113</v>
      </c>
      <c r="F1" s="93"/>
      <c r="G1" s="93"/>
    </row>
    <row r="2" spans="1:8" x14ac:dyDescent="0.3">
      <c r="E2" s="51" t="s">
        <v>252</v>
      </c>
      <c r="F2" s="51"/>
      <c r="G2" s="51"/>
    </row>
    <row r="3" spans="1:8" x14ac:dyDescent="0.3">
      <c r="E3" s="51" t="s">
        <v>253</v>
      </c>
      <c r="F3" s="51"/>
      <c r="G3" s="51"/>
    </row>
    <row r="4" spans="1:8" x14ac:dyDescent="0.3">
      <c r="E4" s="51" t="s">
        <v>254</v>
      </c>
      <c r="F4" s="51"/>
      <c r="G4" s="51"/>
    </row>
    <row r="5" spans="1:8" x14ac:dyDescent="0.3">
      <c r="A5" s="31"/>
    </row>
    <row r="6" spans="1:8" ht="15.6" x14ac:dyDescent="0.3">
      <c r="A6" s="90" t="s">
        <v>247</v>
      </c>
      <c r="B6" s="90"/>
      <c r="C6" s="90"/>
      <c r="D6" s="90"/>
      <c r="E6" s="90"/>
      <c r="F6" s="90"/>
      <c r="G6" s="90"/>
    </row>
    <row r="7" spans="1:8" ht="15.6" x14ac:dyDescent="0.3">
      <c r="A7" s="90" t="s">
        <v>114</v>
      </c>
      <c r="B7" s="90"/>
      <c r="C7" s="90"/>
      <c r="D7" s="90"/>
      <c r="E7" s="90"/>
      <c r="F7" s="90"/>
      <c r="G7" s="90"/>
    </row>
    <row r="8" spans="1:8" x14ac:dyDescent="0.25">
      <c r="A8" s="11" t="s">
        <v>8</v>
      </c>
    </row>
    <row r="9" spans="1:8" x14ac:dyDescent="0.3">
      <c r="A9" s="27" t="s">
        <v>1</v>
      </c>
    </row>
    <row r="10" spans="1:8" x14ac:dyDescent="0.3">
      <c r="G10" s="28" t="s">
        <v>2</v>
      </c>
    </row>
    <row r="11" spans="1:8" ht="15" customHeight="1" x14ac:dyDescent="0.25">
      <c r="A11" s="84" t="s">
        <v>30</v>
      </c>
      <c r="B11" s="84" t="s">
        <v>4</v>
      </c>
      <c r="C11" s="13" t="s">
        <v>24</v>
      </c>
      <c r="D11" s="13" t="s">
        <v>25</v>
      </c>
      <c r="E11" s="13" t="s">
        <v>26</v>
      </c>
      <c r="F11" s="13" t="s">
        <v>27</v>
      </c>
      <c r="G11" s="13" t="s">
        <v>28</v>
      </c>
    </row>
    <row r="12" spans="1:8" ht="15" customHeight="1" x14ac:dyDescent="0.3">
      <c r="A12" s="85"/>
      <c r="B12" s="85"/>
      <c r="C12" s="14" t="s">
        <v>5</v>
      </c>
      <c r="D12" s="14" t="s">
        <v>6</v>
      </c>
      <c r="E12" s="14" t="s">
        <v>7</v>
      </c>
      <c r="F12" s="14" t="s">
        <v>7</v>
      </c>
      <c r="G12" s="14" t="s">
        <v>7</v>
      </c>
    </row>
    <row r="13" spans="1:8" x14ac:dyDescent="0.3">
      <c r="A13" s="29">
        <v>1</v>
      </c>
      <c r="B13" s="30">
        <v>2</v>
      </c>
      <c r="C13" s="30">
        <v>3</v>
      </c>
      <c r="D13" s="30">
        <v>4</v>
      </c>
      <c r="E13" s="30">
        <v>5</v>
      </c>
      <c r="F13" s="30">
        <v>6</v>
      </c>
      <c r="G13" s="30">
        <v>7</v>
      </c>
    </row>
    <row r="14" spans="1:8" ht="18.75" customHeight="1" x14ac:dyDescent="0.3">
      <c r="A14" s="8" t="s">
        <v>115</v>
      </c>
      <c r="B14" s="9" t="s">
        <v>116</v>
      </c>
      <c r="C14" s="10">
        <v>16427108</v>
      </c>
      <c r="D14" s="10">
        <v>22710361</v>
      </c>
      <c r="E14" s="10">
        <v>24139363</v>
      </c>
      <c r="F14" s="10">
        <v>25238913</v>
      </c>
      <c r="G14" s="10">
        <v>25917859</v>
      </c>
      <c r="H14" s="5"/>
    </row>
    <row r="15" spans="1:8" ht="17.25" customHeight="1" x14ac:dyDescent="0.3">
      <c r="A15" s="8" t="s">
        <v>12</v>
      </c>
      <c r="B15" s="9" t="s">
        <v>13</v>
      </c>
      <c r="C15" s="10">
        <v>16378232</v>
      </c>
      <c r="D15" s="10">
        <v>22710361</v>
      </c>
      <c r="E15" s="10">
        <v>24139363</v>
      </c>
      <c r="F15" s="10">
        <v>25238913</v>
      </c>
      <c r="G15" s="10">
        <v>25917859</v>
      </c>
      <c r="H15" s="5"/>
    </row>
    <row r="16" spans="1:8" ht="16.5" customHeight="1" x14ac:dyDescent="0.3">
      <c r="A16" s="8" t="s">
        <v>12</v>
      </c>
      <c r="B16" s="9" t="s">
        <v>14</v>
      </c>
      <c r="C16" s="10">
        <v>48876</v>
      </c>
      <c r="D16" s="10">
        <v>0</v>
      </c>
      <c r="E16" s="10">
        <v>0</v>
      </c>
      <c r="F16" s="10">
        <v>0</v>
      </c>
      <c r="G16" s="10">
        <v>0</v>
      </c>
      <c r="H16" s="5"/>
    </row>
    <row r="17" spans="1:8" ht="17.25" customHeight="1" x14ac:dyDescent="0.3">
      <c r="A17" s="8" t="s">
        <v>117</v>
      </c>
      <c r="B17" s="9" t="s">
        <v>118</v>
      </c>
      <c r="C17" s="10">
        <v>100378964</v>
      </c>
      <c r="D17" s="10">
        <v>128555471</v>
      </c>
      <c r="E17" s="10">
        <v>132565670</v>
      </c>
      <c r="F17" s="10">
        <v>139000207</v>
      </c>
      <c r="G17" s="10">
        <v>143233164</v>
      </c>
      <c r="H17" s="5"/>
    </row>
    <row r="18" spans="1:8" ht="17.25" customHeight="1" x14ac:dyDescent="0.3">
      <c r="A18" s="8" t="s">
        <v>12</v>
      </c>
      <c r="B18" s="9" t="s">
        <v>13</v>
      </c>
      <c r="C18" s="10">
        <v>96454961</v>
      </c>
      <c r="D18" s="10">
        <v>125010789</v>
      </c>
      <c r="E18" s="10">
        <v>131063670</v>
      </c>
      <c r="F18" s="10">
        <v>137494507</v>
      </c>
      <c r="G18" s="10">
        <v>141621164</v>
      </c>
      <c r="H18" s="5"/>
    </row>
    <row r="19" spans="1:8" ht="17.25" customHeight="1" x14ac:dyDescent="0.3">
      <c r="A19" s="8" t="s">
        <v>12</v>
      </c>
      <c r="B19" s="9" t="s">
        <v>14</v>
      </c>
      <c r="C19" s="10">
        <v>3924003</v>
      </c>
      <c r="D19" s="10">
        <v>3544683</v>
      </c>
      <c r="E19" s="10">
        <v>1502000</v>
      </c>
      <c r="F19" s="10">
        <v>1505700</v>
      </c>
      <c r="G19" s="10">
        <v>1612000</v>
      </c>
      <c r="H19" s="5"/>
    </row>
    <row r="20" spans="1:8" ht="18" customHeight="1" x14ac:dyDescent="0.3">
      <c r="A20" s="8" t="s">
        <v>119</v>
      </c>
      <c r="B20" s="9" t="s">
        <v>120</v>
      </c>
      <c r="C20" s="10">
        <v>0</v>
      </c>
      <c r="D20" s="10">
        <v>11771742</v>
      </c>
      <c r="E20" s="10">
        <v>5766700</v>
      </c>
      <c r="F20" s="10">
        <v>5956000</v>
      </c>
      <c r="G20" s="10">
        <v>6162800</v>
      </c>
      <c r="H20" s="5"/>
    </row>
    <row r="21" spans="1:8" ht="18.75" customHeight="1" x14ac:dyDescent="0.3">
      <c r="A21" s="8" t="s">
        <v>12</v>
      </c>
      <c r="B21" s="9" t="s">
        <v>13</v>
      </c>
      <c r="C21" s="10">
        <v>0</v>
      </c>
      <c r="D21" s="10">
        <v>9390738</v>
      </c>
      <c r="E21" s="10">
        <v>5766700</v>
      </c>
      <c r="F21" s="10">
        <v>5956000</v>
      </c>
      <c r="G21" s="10">
        <v>6162800</v>
      </c>
      <c r="H21" s="5"/>
    </row>
    <row r="22" spans="1:8" ht="19.5" customHeight="1" x14ac:dyDescent="0.3">
      <c r="A22" s="8" t="s">
        <v>12</v>
      </c>
      <c r="B22" s="9" t="s">
        <v>14</v>
      </c>
      <c r="C22" s="10">
        <v>0</v>
      </c>
      <c r="D22" s="10">
        <v>2381004</v>
      </c>
      <c r="E22" s="10">
        <v>0</v>
      </c>
      <c r="F22" s="10">
        <v>0</v>
      </c>
      <c r="G22" s="10">
        <v>0</v>
      </c>
      <c r="H22" s="5"/>
    </row>
    <row r="23" spans="1:8" s="65" customFormat="1" ht="32.25" customHeight="1" x14ac:dyDescent="0.3">
      <c r="A23" s="61" t="s">
        <v>121</v>
      </c>
      <c r="B23" s="62" t="s">
        <v>122</v>
      </c>
      <c r="C23" s="63">
        <v>7740585</v>
      </c>
      <c r="D23" s="63">
        <v>8647407</v>
      </c>
      <c r="E23" s="63">
        <v>8313352</v>
      </c>
      <c r="F23" s="63">
        <v>8882442</v>
      </c>
      <c r="G23" s="63">
        <v>9261058</v>
      </c>
      <c r="H23" s="64"/>
    </row>
    <row r="24" spans="1:8" ht="19.5" customHeight="1" x14ac:dyDescent="0.3">
      <c r="A24" s="8" t="s">
        <v>12</v>
      </c>
      <c r="B24" s="9" t="s">
        <v>13</v>
      </c>
      <c r="C24" s="10">
        <v>6443843</v>
      </c>
      <c r="D24" s="10">
        <v>8161218</v>
      </c>
      <c r="E24" s="10">
        <v>8253352</v>
      </c>
      <c r="F24" s="10">
        <v>8822442</v>
      </c>
      <c r="G24" s="10">
        <v>9201058</v>
      </c>
      <c r="H24" s="5"/>
    </row>
    <row r="25" spans="1:8" ht="18" customHeight="1" x14ac:dyDescent="0.3">
      <c r="A25" s="8" t="s">
        <v>12</v>
      </c>
      <c r="B25" s="9" t="s">
        <v>14</v>
      </c>
      <c r="C25" s="10">
        <v>1296742</v>
      </c>
      <c r="D25" s="10">
        <v>486189</v>
      </c>
      <c r="E25" s="10">
        <v>60000</v>
      </c>
      <c r="F25" s="10">
        <v>60000</v>
      </c>
      <c r="G25" s="10">
        <v>60000</v>
      </c>
      <c r="H25" s="5"/>
    </row>
    <row r="26" spans="1:8" ht="19.5" customHeight="1" x14ac:dyDescent="0.3">
      <c r="A26" s="8" t="s">
        <v>123</v>
      </c>
      <c r="B26" s="9" t="s">
        <v>124</v>
      </c>
      <c r="C26" s="10">
        <v>7799461</v>
      </c>
      <c r="D26" s="10">
        <v>10517710</v>
      </c>
      <c r="E26" s="10">
        <v>10449890</v>
      </c>
      <c r="F26" s="10">
        <v>10975310</v>
      </c>
      <c r="G26" s="10">
        <v>11303745</v>
      </c>
      <c r="H26" s="5"/>
    </row>
    <row r="27" spans="1:8" ht="17.25" customHeight="1" x14ac:dyDescent="0.3">
      <c r="A27" s="8" t="s">
        <v>12</v>
      </c>
      <c r="B27" s="9" t="s">
        <v>13</v>
      </c>
      <c r="C27" s="10">
        <v>7620214</v>
      </c>
      <c r="D27" s="10">
        <v>10366000</v>
      </c>
      <c r="E27" s="10">
        <v>10449890</v>
      </c>
      <c r="F27" s="10">
        <v>10975310</v>
      </c>
      <c r="G27" s="10">
        <v>11303745</v>
      </c>
      <c r="H27" s="5"/>
    </row>
    <row r="28" spans="1:8" ht="17.25" customHeight="1" x14ac:dyDescent="0.3">
      <c r="A28" s="8" t="s">
        <v>12</v>
      </c>
      <c r="B28" s="9" t="s">
        <v>14</v>
      </c>
      <c r="C28" s="10">
        <v>179247</v>
      </c>
      <c r="D28" s="10">
        <v>151710</v>
      </c>
      <c r="E28" s="10">
        <v>0</v>
      </c>
      <c r="F28" s="10">
        <v>0</v>
      </c>
      <c r="G28" s="10">
        <v>0</v>
      </c>
      <c r="H28" s="5"/>
    </row>
    <row r="29" spans="1:8" ht="19.5" customHeight="1" x14ac:dyDescent="0.3">
      <c r="A29" s="8" t="s">
        <v>125</v>
      </c>
      <c r="B29" s="9" t="s">
        <v>126</v>
      </c>
      <c r="C29" s="10">
        <v>2837923</v>
      </c>
      <c r="D29" s="10">
        <v>3914320</v>
      </c>
      <c r="E29" s="10">
        <v>4297199</v>
      </c>
      <c r="F29" s="10">
        <v>4517367</v>
      </c>
      <c r="G29" s="10">
        <v>4661077</v>
      </c>
      <c r="H29" s="5"/>
    </row>
    <row r="30" spans="1:8" ht="18" customHeight="1" x14ac:dyDescent="0.3">
      <c r="A30" s="8" t="s">
        <v>12</v>
      </c>
      <c r="B30" s="9" t="s">
        <v>13</v>
      </c>
      <c r="C30" s="10">
        <v>2837923</v>
      </c>
      <c r="D30" s="10">
        <v>3914320</v>
      </c>
      <c r="E30" s="10">
        <v>4297199</v>
      </c>
      <c r="F30" s="10">
        <v>4517367</v>
      </c>
      <c r="G30" s="10">
        <v>4661077</v>
      </c>
      <c r="H30" s="5"/>
    </row>
    <row r="31" spans="1:8" ht="16.5" customHeight="1" x14ac:dyDescent="0.3">
      <c r="A31" s="8" t="s">
        <v>12</v>
      </c>
      <c r="B31" s="9" t="s">
        <v>14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5"/>
    </row>
    <row r="32" spans="1:8" ht="15.75" customHeight="1" x14ac:dyDescent="0.3">
      <c r="A32" s="8" t="s">
        <v>127</v>
      </c>
      <c r="B32" s="9" t="s">
        <v>128</v>
      </c>
      <c r="C32" s="10">
        <v>7066241</v>
      </c>
      <c r="D32" s="10">
        <v>6660829</v>
      </c>
      <c r="E32" s="10">
        <v>5050749</v>
      </c>
      <c r="F32" s="10">
        <v>5295154</v>
      </c>
      <c r="G32" s="10">
        <v>5450861</v>
      </c>
      <c r="H32" s="5"/>
    </row>
    <row r="33" spans="1:8" ht="17.25" customHeight="1" x14ac:dyDescent="0.3">
      <c r="A33" s="8" t="s">
        <v>12</v>
      </c>
      <c r="B33" s="9" t="s">
        <v>13</v>
      </c>
      <c r="C33" s="10">
        <v>4944494</v>
      </c>
      <c r="D33" s="10">
        <v>6424010</v>
      </c>
      <c r="E33" s="10">
        <v>5050749</v>
      </c>
      <c r="F33" s="10">
        <v>5295154</v>
      </c>
      <c r="G33" s="10">
        <v>5450861</v>
      </c>
      <c r="H33" s="5"/>
    </row>
    <row r="34" spans="1:8" ht="18" customHeight="1" x14ac:dyDescent="0.3">
      <c r="A34" s="8" t="s">
        <v>12</v>
      </c>
      <c r="B34" s="9" t="s">
        <v>14</v>
      </c>
      <c r="C34" s="10">
        <v>2121747</v>
      </c>
      <c r="D34" s="10">
        <v>236819</v>
      </c>
      <c r="E34" s="10">
        <v>0</v>
      </c>
      <c r="F34" s="10">
        <v>0</v>
      </c>
      <c r="G34" s="10">
        <v>0</v>
      </c>
      <c r="H34" s="5"/>
    </row>
    <row r="35" spans="1:8" ht="20.25" customHeight="1" x14ac:dyDescent="0.3">
      <c r="A35" s="8" t="s">
        <v>129</v>
      </c>
      <c r="B35" s="9" t="s">
        <v>130</v>
      </c>
      <c r="C35" s="10">
        <v>7709464</v>
      </c>
      <c r="D35" s="10">
        <v>9378945</v>
      </c>
      <c r="E35" s="10">
        <v>1401245</v>
      </c>
      <c r="F35" s="10">
        <v>1461117</v>
      </c>
      <c r="G35" s="10">
        <v>1499259</v>
      </c>
      <c r="H35" s="5"/>
    </row>
    <row r="36" spans="1:8" ht="15.75" customHeight="1" x14ac:dyDescent="0.3">
      <c r="A36" s="8" t="s">
        <v>12</v>
      </c>
      <c r="B36" s="9" t="s">
        <v>13</v>
      </c>
      <c r="C36" s="10">
        <v>1401894</v>
      </c>
      <c r="D36" s="10">
        <v>826438</v>
      </c>
      <c r="E36" s="10">
        <v>1301245</v>
      </c>
      <c r="F36" s="10">
        <v>1361117</v>
      </c>
      <c r="G36" s="10">
        <v>1399259</v>
      </c>
      <c r="H36" s="5"/>
    </row>
    <row r="37" spans="1:8" ht="19.5" customHeight="1" x14ac:dyDescent="0.3">
      <c r="A37" s="8" t="s">
        <v>12</v>
      </c>
      <c r="B37" s="9" t="s">
        <v>14</v>
      </c>
      <c r="C37" s="10">
        <v>6307570</v>
      </c>
      <c r="D37" s="10">
        <v>8552507</v>
      </c>
      <c r="E37" s="10">
        <v>100000</v>
      </c>
      <c r="F37" s="10">
        <v>100000</v>
      </c>
      <c r="G37" s="10">
        <v>100000</v>
      </c>
      <c r="H37" s="5"/>
    </row>
    <row r="38" spans="1:8" ht="16.5" customHeight="1" x14ac:dyDescent="0.3">
      <c r="A38" s="8" t="s">
        <v>131</v>
      </c>
      <c r="B38" s="9" t="s">
        <v>132</v>
      </c>
      <c r="C38" s="10">
        <v>347625</v>
      </c>
      <c r="D38" s="10">
        <v>460454</v>
      </c>
      <c r="E38" s="10">
        <f>E39+E40</f>
        <v>385558</v>
      </c>
      <c r="F38" s="10">
        <f>F39+F40</f>
        <v>395999</v>
      </c>
      <c r="G38" s="10">
        <f t="shared" ref="G38" si="0">G39+G40</f>
        <v>402859</v>
      </c>
      <c r="H38" s="5"/>
    </row>
    <row r="39" spans="1:8" ht="16.5" customHeight="1" x14ac:dyDescent="0.3">
      <c r="A39" s="8" t="s">
        <v>12</v>
      </c>
      <c r="B39" s="9" t="s">
        <v>13</v>
      </c>
      <c r="C39" s="10">
        <v>256077</v>
      </c>
      <c r="D39" s="10">
        <v>429691</v>
      </c>
      <c r="E39" s="10">
        <v>309558</v>
      </c>
      <c r="F39" s="10">
        <v>319699</v>
      </c>
      <c r="G39" s="10">
        <v>326159</v>
      </c>
      <c r="H39" s="5"/>
    </row>
    <row r="40" spans="1:8" ht="17.25" customHeight="1" x14ac:dyDescent="0.3">
      <c r="A40" s="8" t="s">
        <v>12</v>
      </c>
      <c r="B40" s="9" t="s">
        <v>14</v>
      </c>
      <c r="C40" s="10">
        <v>91548</v>
      </c>
      <c r="D40" s="10">
        <v>130763</v>
      </c>
      <c r="E40" s="10">
        <v>76000</v>
      </c>
      <c r="F40" s="10">
        <v>76300</v>
      </c>
      <c r="G40" s="10">
        <v>76700</v>
      </c>
      <c r="H40" s="5"/>
    </row>
    <row r="41" spans="1:8" ht="19.5" customHeight="1" x14ac:dyDescent="0.3">
      <c r="A41" s="8" t="s">
        <v>133</v>
      </c>
      <c r="B41" s="9" t="s">
        <v>134</v>
      </c>
      <c r="C41" s="10">
        <v>4849218</v>
      </c>
      <c r="D41" s="10">
        <v>870000</v>
      </c>
      <c r="E41" s="10">
        <v>0</v>
      </c>
      <c r="F41" s="10">
        <v>0</v>
      </c>
      <c r="G41" s="10">
        <v>0</v>
      </c>
      <c r="H41" s="5"/>
    </row>
    <row r="42" spans="1:8" ht="19.5" customHeight="1" x14ac:dyDescent="0.3">
      <c r="A42" s="8" t="s">
        <v>12</v>
      </c>
      <c r="B42" s="9" t="s">
        <v>135</v>
      </c>
      <c r="C42" s="10">
        <v>4779218</v>
      </c>
      <c r="D42" s="10">
        <v>0</v>
      </c>
      <c r="E42" s="10">
        <v>0</v>
      </c>
      <c r="F42" s="10">
        <v>0</v>
      </c>
      <c r="G42" s="10">
        <v>0</v>
      </c>
      <c r="H42" s="5"/>
    </row>
    <row r="43" spans="1:8" ht="20.25" customHeight="1" x14ac:dyDescent="0.3">
      <c r="A43" s="8" t="s">
        <v>12</v>
      </c>
      <c r="B43" s="9" t="s">
        <v>14</v>
      </c>
      <c r="C43" s="10">
        <v>70000</v>
      </c>
      <c r="D43" s="10">
        <v>870000</v>
      </c>
      <c r="E43" s="10">
        <v>0</v>
      </c>
      <c r="F43" s="10">
        <v>0</v>
      </c>
      <c r="G43" s="10">
        <v>0</v>
      </c>
      <c r="H43" s="5"/>
    </row>
    <row r="44" spans="1:8" ht="16.5" customHeight="1" x14ac:dyDescent="0.3">
      <c r="A44" s="8" t="s">
        <v>12</v>
      </c>
      <c r="B44" s="9" t="s">
        <v>112</v>
      </c>
      <c r="C44" s="10">
        <f>C45+C46</f>
        <v>155156589</v>
      </c>
      <c r="D44" s="63">
        <f t="shared" ref="D44:G44" si="1">D45+D46</f>
        <v>203587240</v>
      </c>
      <c r="E44" s="63">
        <f t="shared" si="1"/>
        <v>192369726</v>
      </c>
      <c r="F44" s="63">
        <f t="shared" si="1"/>
        <v>201722509</v>
      </c>
      <c r="G44" s="63">
        <f t="shared" si="1"/>
        <v>207892682</v>
      </c>
      <c r="H44" s="5"/>
    </row>
    <row r="45" spans="1:8" ht="19.5" customHeight="1" x14ac:dyDescent="0.3">
      <c r="A45" s="8" t="s">
        <v>12</v>
      </c>
      <c r="B45" s="9" t="s">
        <v>13</v>
      </c>
      <c r="C45" s="10">
        <f>C15+C18+C24+C27+C30+C33+C36+C39+C42</f>
        <v>141116856</v>
      </c>
      <c r="D45" s="63">
        <f>D15+D18+D21+D24+D27+D30+D33+D36+D39+D42</f>
        <v>187233565</v>
      </c>
      <c r="E45" s="63">
        <f t="shared" ref="E45:G46" si="2">E15+E18+E21+E24+E27+E30+E33+E36+E39+E42</f>
        <v>190631726</v>
      </c>
      <c r="F45" s="63">
        <f t="shared" si="2"/>
        <v>199980509</v>
      </c>
      <c r="G45" s="63">
        <f t="shared" si="2"/>
        <v>206043982</v>
      </c>
      <c r="H45" s="5"/>
    </row>
    <row r="46" spans="1:8" ht="18.75" customHeight="1" x14ac:dyDescent="0.3">
      <c r="A46" s="8" t="s">
        <v>12</v>
      </c>
      <c r="B46" s="9" t="s">
        <v>14</v>
      </c>
      <c r="C46" s="10">
        <f>C16+C19+C25+C28+C31+C34+C37+C40+C43</f>
        <v>14039733</v>
      </c>
      <c r="D46" s="63">
        <f>D16+D19+D22+D25+D28+D31+D34+D37+D40+D43</f>
        <v>16353675</v>
      </c>
      <c r="E46" s="63">
        <f t="shared" si="2"/>
        <v>1738000</v>
      </c>
      <c r="F46" s="63">
        <f t="shared" si="2"/>
        <v>1742000</v>
      </c>
      <c r="G46" s="63">
        <f t="shared" si="2"/>
        <v>1848700</v>
      </c>
      <c r="H46" s="5"/>
    </row>
    <row r="47" spans="1:8" x14ac:dyDescent="0.3">
      <c r="E47" s="5">
        <f>E14+E17+E20+E23+E26+E29+E32+E35+E38</f>
        <v>192369726</v>
      </c>
    </row>
    <row r="48" spans="1:8" x14ac:dyDescent="0.3">
      <c r="A48" s="31"/>
      <c r="C48" s="25"/>
      <c r="D48" s="25"/>
      <c r="E48" s="25"/>
      <c r="F48" s="25"/>
      <c r="G48" s="25"/>
    </row>
    <row r="49" spans="1:1" x14ac:dyDescent="0.3">
      <c r="A49" s="31"/>
    </row>
  </sheetData>
  <mergeCells count="5">
    <mergeCell ref="E1:G1"/>
    <mergeCell ref="A6:G6"/>
    <mergeCell ref="A7:G7"/>
    <mergeCell ref="A11:A12"/>
    <mergeCell ref="B11:B12"/>
  </mergeCells>
  <conditionalFormatting sqref="A14:A46 A48:A51">
    <cfRule type="expression" dxfId="60" priority="19" stopIfTrue="1">
      <formula>#REF!=1</formula>
    </cfRule>
    <cfRule type="expression" dxfId="59" priority="20" stopIfTrue="1">
      <formula>#REF!=2</formula>
    </cfRule>
  </conditionalFormatting>
  <conditionalFormatting sqref="B14:B46 B48:B51">
    <cfRule type="expression" dxfId="58" priority="21" stopIfTrue="1">
      <formula>#REF!=1</formula>
    </cfRule>
    <cfRule type="expression" dxfId="57" priority="22" stopIfTrue="1">
      <formula>#REF!=2</formula>
    </cfRule>
  </conditionalFormatting>
  <conditionalFormatting sqref="D44:G46">
    <cfRule type="expression" dxfId="56" priority="23" stopIfTrue="1">
      <formula>A44=1</formula>
    </cfRule>
    <cfRule type="expression" dxfId="55" priority="24" stopIfTrue="1">
      <formula>A44=2</formula>
    </cfRule>
  </conditionalFormatting>
  <conditionalFormatting sqref="D14:D43 D48:D51">
    <cfRule type="expression" dxfId="54" priority="25" stopIfTrue="1">
      <formula>#REF!=1</formula>
    </cfRule>
    <cfRule type="expression" dxfId="53" priority="26" stopIfTrue="1">
      <formula>#REF!=2</formula>
    </cfRule>
  </conditionalFormatting>
  <conditionalFormatting sqref="E14:E43 E48:E51">
    <cfRule type="expression" dxfId="52" priority="27" stopIfTrue="1">
      <formula>#REF!=1</formula>
    </cfRule>
    <cfRule type="expression" dxfId="51" priority="28" stopIfTrue="1">
      <formula>#REF!=2</formula>
    </cfRule>
  </conditionalFormatting>
  <conditionalFormatting sqref="F14:F37 F39:F43 F48:F51">
    <cfRule type="expression" dxfId="50" priority="29" stopIfTrue="1">
      <formula>#REF!=1</formula>
    </cfRule>
    <cfRule type="expression" dxfId="49" priority="30" stopIfTrue="1">
      <formula>#REF!=2</formula>
    </cfRule>
  </conditionalFormatting>
  <conditionalFormatting sqref="G14:G37 G39:G43 G48:G51">
    <cfRule type="expression" dxfId="48" priority="31" stopIfTrue="1">
      <formula>#REF!=1</formula>
    </cfRule>
    <cfRule type="expression" dxfId="47" priority="32" stopIfTrue="1">
      <formula>#REF!=2</formula>
    </cfRule>
  </conditionalFormatting>
  <conditionalFormatting sqref="G38">
    <cfRule type="expression" dxfId="46" priority="3" stopIfTrue="1">
      <formula>B38=1</formula>
    </cfRule>
    <cfRule type="expression" dxfId="45" priority="4" stopIfTrue="1">
      <formula>B38=2</formula>
    </cfRule>
  </conditionalFormatting>
  <conditionalFormatting sqref="F38">
    <cfRule type="expression" dxfId="44" priority="1" stopIfTrue="1">
      <formula>A38=1</formula>
    </cfRule>
    <cfRule type="expression" dxfId="43" priority="2" stopIfTrue="1">
      <formula>A38=2</formula>
    </cfRule>
  </conditionalFormatting>
  <conditionalFormatting sqref="C48:C51 C14:C46">
    <cfRule type="expression" dxfId="42" priority="53" stopIfTrue="1">
      <formula>#REF!=1</formula>
    </cfRule>
    <cfRule type="expression" dxfId="41" priority="54" stopIfTrue="1">
      <formula>#REF!=2</formula>
    </cfRule>
  </conditionalFormatting>
  <printOptions horizontalCentered="1"/>
  <pageMargins left="1.1811023622047245" right="0.39370078740157483" top="0.78740157480314965" bottom="0.78740157480314965" header="0.39370078740157483" footer="0.39370078740157483"/>
  <pageSetup paperSize="9" scale="62" fitToHeight="50" orientation="portrait" horizontalDpi="1200" verticalDpi="1200" r:id="rId1"/>
  <headerFooter alignWithMargins="0">
    <oddFooter>Страница &amp;P из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>
      <selection activeCell="A19" sqref="A19:G19"/>
    </sheetView>
  </sheetViews>
  <sheetFormatPr defaultRowHeight="13.2" x14ac:dyDescent="0.25"/>
  <cols>
    <col min="1" max="1" width="10.6640625" style="33" customWidth="1"/>
    <col min="2" max="2" width="50.6640625" style="40" customWidth="1"/>
    <col min="3" max="7" width="17.44140625" style="1" customWidth="1"/>
    <col min="8" max="256" width="8.88671875" style="1"/>
    <col min="257" max="257" width="15.6640625" style="1" customWidth="1"/>
    <col min="258" max="258" width="50.6640625" style="1" customWidth="1"/>
    <col min="259" max="263" width="17.44140625" style="1" customWidth="1"/>
    <col min="264" max="512" width="8.88671875" style="1"/>
    <col min="513" max="513" width="15.6640625" style="1" customWidth="1"/>
    <col min="514" max="514" width="50.6640625" style="1" customWidth="1"/>
    <col min="515" max="519" width="17.44140625" style="1" customWidth="1"/>
    <col min="520" max="768" width="8.88671875" style="1"/>
    <col min="769" max="769" width="15.6640625" style="1" customWidth="1"/>
    <col min="770" max="770" width="50.6640625" style="1" customWidth="1"/>
    <col min="771" max="775" width="17.44140625" style="1" customWidth="1"/>
    <col min="776" max="1024" width="8.88671875" style="1"/>
    <col min="1025" max="1025" width="15.6640625" style="1" customWidth="1"/>
    <col min="1026" max="1026" width="50.6640625" style="1" customWidth="1"/>
    <col min="1027" max="1031" width="17.44140625" style="1" customWidth="1"/>
    <col min="1032" max="1280" width="8.88671875" style="1"/>
    <col min="1281" max="1281" width="15.6640625" style="1" customWidth="1"/>
    <col min="1282" max="1282" width="50.6640625" style="1" customWidth="1"/>
    <col min="1283" max="1287" width="17.44140625" style="1" customWidth="1"/>
    <col min="1288" max="1536" width="8.88671875" style="1"/>
    <col min="1537" max="1537" width="15.6640625" style="1" customWidth="1"/>
    <col min="1538" max="1538" width="50.6640625" style="1" customWidth="1"/>
    <col min="1539" max="1543" width="17.44140625" style="1" customWidth="1"/>
    <col min="1544" max="1792" width="8.88671875" style="1"/>
    <col min="1793" max="1793" width="15.6640625" style="1" customWidth="1"/>
    <col min="1794" max="1794" width="50.6640625" style="1" customWidth="1"/>
    <col min="1795" max="1799" width="17.44140625" style="1" customWidth="1"/>
    <col min="1800" max="2048" width="8.88671875" style="1"/>
    <col min="2049" max="2049" width="15.6640625" style="1" customWidth="1"/>
    <col min="2050" max="2050" width="50.6640625" style="1" customWidth="1"/>
    <col min="2051" max="2055" width="17.44140625" style="1" customWidth="1"/>
    <col min="2056" max="2304" width="8.88671875" style="1"/>
    <col min="2305" max="2305" width="15.6640625" style="1" customWidth="1"/>
    <col min="2306" max="2306" width="50.6640625" style="1" customWidth="1"/>
    <col min="2307" max="2311" width="17.44140625" style="1" customWidth="1"/>
    <col min="2312" max="2560" width="8.88671875" style="1"/>
    <col min="2561" max="2561" width="15.6640625" style="1" customWidth="1"/>
    <col min="2562" max="2562" width="50.6640625" style="1" customWidth="1"/>
    <col min="2563" max="2567" width="17.44140625" style="1" customWidth="1"/>
    <col min="2568" max="2816" width="8.88671875" style="1"/>
    <col min="2817" max="2817" width="15.6640625" style="1" customWidth="1"/>
    <col min="2818" max="2818" width="50.6640625" style="1" customWidth="1"/>
    <col min="2819" max="2823" width="17.44140625" style="1" customWidth="1"/>
    <col min="2824" max="3072" width="8.88671875" style="1"/>
    <col min="3073" max="3073" width="15.6640625" style="1" customWidth="1"/>
    <col min="3074" max="3074" width="50.6640625" style="1" customWidth="1"/>
    <col min="3075" max="3079" width="17.44140625" style="1" customWidth="1"/>
    <col min="3080" max="3328" width="8.88671875" style="1"/>
    <col min="3329" max="3329" width="15.6640625" style="1" customWidth="1"/>
    <col min="3330" max="3330" width="50.6640625" style="1" customWidth="1"/>
    <col min="3331" max="3335" width="17.44140625" style="1" customWidth="1"/>
    <col min="3336" max="3584" width="8.88671875" style="1"/>
    <col min="3585" max="3585" width="15.6640625" style="1" customWidth="1"/>
    <col min="3586" max="3586" width="50.6640625" style="1" customWidth="1"/>
    <col min="3587" max="3591" width="17.44140625" style="1" customWidth="1"/>
    <col min="3592" max="3840" width="8.88671875" style="1"/>
    <col min="3841" max="3841" width="15.6640625" style="1" customWidth="1"/>
    <col min="3842" max="3842" width="50.6640625" style="1" customWidth="1"/>
    <col min="3843" max="3847" width="17.44140625" style="1" customWidth="1"/>
    <col min="3848" max="4096" width="8.88671875" style="1"/>
    <col min="4097" max="4097" width="15.6640625" style="1" customWidth="1"/>
    <col min="4098" max="4098" width="50.6640625" style="1" customWidth="1"/>
    <col min="4099" max="4103" width="17.44140625" style="1" customWidth="1"/>
    <col min="4104" max="4352" width="8.88671875" style="1"/>
    <col min="4353" max="4353" width="15.6640625" style="1" customWidth="1"/>
    <col min="4354" max="4354" width="50.6640625" style="1" customWidth="1"/>
    <col min="4355" max="4359" width="17.44140625" style="1" customWidth="1"/>
    <col min="4360" max="4608" width="8.88671875" style="1"/>
    <col min="4609" max="4609" width="15.6640625" style="1" customWidth="1"/>
    <col min="4610" max="4610" width="50.6640625" style="1" customWidth="1"/>
    <col min="4611" max="4615" width="17.44140625" style="1" customWidth="1"/>
    <col min="4616" max="4864" width="8.88671875" style="1"/>
    <col min="4865" max="4865" width="15.6640625" style="1" customWidth="1"/>
    <col min="4866" max="4866" width="50.6640625" style="1" customWidth="1"/>
    <col min="4867" max="4871" width="17.44140625" style="1" customWidth="1"/>
    <col min="4872" max="5120" width="8.88671875" style="1"/>
    <col min="5121" max="5121" width="15.6640625" style="1" customWidth="1"/>
    <col min="5122" max="5122" width="50.6640625" style="1" customWidth="1"/>
    <col min="5123" max="5127" width="17.44140625" style="1" customWidth="1"/>
    <col min="5128" max="5376" width="8.88671875" style="1"/>
    <col min="5377" max="5377" width="15.6640625" style="1" customWidth="1"/>
    <col min="5378" max="5378" width="50.6640625" style="1" customWidth="1"/>
    <col min="5379" max="5383" width="17.44140625" style="1" customWidth="1"/>
    <col min="5384" max="5632" width="8.88671875" style="1"/>
    <col min="5633" max="5633" width="15.6640625" style="1" customWidth="1"/>
    <col min="5634" max="5634" width="50.6640625" style="1" customWidth="1"/>
    <col min="5635" max="5639" width="17.44140625" style="1" customWidth="1"/>
    <col min="5640" max="5888" width="8.88671875" style="1"/>
    <col min="5889" max="5889" width="15.6640625" style="1" customWidth="1"/>
    <col min="5890" max="5890" width="50.6640625" style="1" customWidth="1"/>
    <col min="5891" max="5895" width="17.44140625" style="1" customWidth="1"/>
    <col min="5896" max="6144" width="8.88671875" style="1"/>
    <col min="6145" max="6145" width="15.6640625" style="1" customWidth="1"/>
    <col min="6146" max="6146" width="50.6640625" style="1" customWidth="1"/>
    <col min="6147" max="6151" width="17.44140625" style="1" customWidth="1"/>
    <col min="6152" max="6400" width="8.88671875" style="1"/>
    <col min="6401" max="6401" width="15.6640625" style="1" customWidth="1"/>
    <col min="6402" max="6402" width="50.6640625" style="1" customWidth="1"/>
    <col min="6403" max="6407" width="17.44140625" style="1" customWidth="1"/>
    <col min="6408" max="6656" width="8.88671875" style="1"/>
    <col min="6657" max="6657" width="15.6640625" style="1" customWidth="1"/>
    <col min="6658" max="6658" width="50.6640625" style="1" customWidth="1"/>
    <col min="6659" max="6663" width="17.44140625" style="1" customWidth="1"/>
    <col min="6664" max="6912" width="8.88671875" style="1"/>
    <col min="6913" max="6913" width="15.6640625" style="1" customWidth="1"/>
    <col min="6914" max="6914" width="50.6640625" style="1" customWidth="1"/>
    <col min="6915" max="6919" width="17.44140625" style="1" customWidth="1"/>
    <col min="6920" max="7168" width="8.88671875" style="1"/>
    <col min="7169" max="7169" width="15.6640625" style="1" customWidth="1"/>
    <col min="7170" max="7170" width="50.6640625" style="1" customWidth="1"/>
    <col min="7171" max="7175" width="17.44140625" style="1" customWidth="1"/>
    <col min="7176" max="7424" width="8.88671875" style="1"/>
    <col min="7425" max="7425" width="15.6640625" style="1" customWidth="1"/>
    <col min="7426" max="7426" width="50.6640625" style="1" customWidth="1"/>
    <col min="7427" max="7431" width="17.44140625" style="1" customWidth="1"/>
    <col min="7432" max="7680" width="8.88671875" style="1"/>
    <col min="7681" max="7681" width="15.6640625" style="1" customWidth="1"/>
    <col min="7682" max="7682" width="50.6640625" style="1" customWidth="1"/>
    <col min="7683" max="7687" width="17.44140625" style="1" customWidth="1"/>
    <col min="7688" max="7936" width="8.88671875" style="1"/>
    <col min="7937" max="7937" width="15.6640625" style="1" customWidth="1"/>
    <col min="7938" max="7938" width="50.6640625" style="1" customWidth="1"/>
    <col min="7939" max="7943" width="17.44140625" style="1" customWidth="1"/>
    <col min="7944" max="8192" width="8.88671875" style="1"/>
    <col min="8193" max="8193" width="15.6640625" style="1" customWidth="1"/>
    <col min="8194" max="8194" width="50.6640625" style="1" customWidth="1"/>
    <col min="8195" max="8199" width="17.44140625" style="1" customWidth="1"/>
    <col min="8200" max="8448" width="8.88671875" style="1"/>
    <col min="8449" max="8449" width="15.6640625" style="1" customWidth="1"/>
    <col min="8450" max="8450" width="50.6640625" style="1" customWidth="1"/>
    <col min="8451" max="8455" width="17.44140625" style="1" customWidth="1"/>
    <col min="8456" max="8704" width="8.88671875" style="1"/>
    <col min="8705" max="8705" width="15.6640625" style="1" customWidth="1"/>
    <col min="8706" max="8706" width="50.6640625" style="1" customWidth="1"/>
    <col min="8707" max="8711" width="17.44140625" style="1" customWidth="1"/>
    <col min="8712" max="8960" width="8.88671875" style="1"/>
    <col min="8961" max="8961" width="15.6640625" style="1" customWidth="1"/>
    <col min="8962" max="8962" width="50.6640625" style="1" customWidth="1"/>
    <col min="8963" max="8967" width="17.44140625" style="1" customWidth="1"/>
    <col min="8968" max="9216" width="8.88671875" style="1"/>
    <col min="9217" max="9217" width="15.6640625" style="1" customWidth="1"/>
    <col min="9218" max="9218" width="50.6640625" style="1" customWidth="1"/>
    <col min="9219" max="9223" width="17.44140625" style="1" customWidth="1"/>
    <col min="9224" max="9472" width="8.88671875" style="1"/>
    <col min="9473" max="9473" width="15.6640625" style="1" customWidth="1"/>
    <col min="9474" max="9474" width="50.6640625" style="1" customWidth="1"/>
    <col min="9475" max="9479" width="17.44140625" style="1" customWidth="1"/>
    <col min="9480" max="9728" width="8.88671875" style="1"/>
    <col min="9729" max="9729" width="15.6640625" style="1" customWidth="1"/>
    <col min="9730" max="9730" width="50.6640625" style="1" customWidth="1"/>
    <col min="9731" max="9735" width="17.44140625" style="1" customWidth="1"/>
    <col min="9736" max="9984" width="8.88671875" style="1"/>
    <col min="9985" max="9985" width="15.6640625" style="1" customWidth="1"/>
    <col min="9986" max="9986" width="50.6640625" style="1" customWidth="1"/>
    <col min="9987" max="9991" width="17.44140625" style="1" customWidth="1"/>
    <col min="9992" max="10240" width="8.88671875" style="1"/>
    <col min="10241" max="10241" width="15.6640625" style="1" customWidth="1"/>
    <col min="10242" max="10242" width="50.6640625" style="1" customWidth="1"/>
    <col min="10243" max="10247" width="17.44140625" style="1" customWidth="1"/>
    <col min="10248" max="10496" width="8.88671875" style="1"/>
    <col min="10497" max="10497" width="15.6640625" style="1" customWidth="1"/>
    <col min="10498" max="10498" width="50.6640625" style="1" customWidth="1"/>
    <col min="10499" max="10503" width="17.44140625" style="1" customWidth="1"/>
    <col min="10504" max="10752" width="8.88671875" style="1"/>
    <col min="10753" max="10753" width="15.6640625" style="1" customWidth="1"/>
    <col min="10754" max="10754" width="50.6640625" style="1" customWidth="1"/>
    <col min="10755" max="10759" width="17.44140625" style="1" customWidth="1"/>
    <col min="10760" max="11008" width="8.88671875" style="1"/>
    <col min="11009" max="11009" width="15.6640625" style="1" customWidth="1"/>
    <col min="11010" max="11010" width="50.6640625" style="1" customWidth="1"/>
    <col min="11011" max="11015" width="17.44140625" style="1" customWidth="1"/>
    <col min="11016" max="11264" width="8.88671875" style="1"/>
    <col min="11265" max="11265" width="15.6640625" style="1" customWidth="1"/>
    <col min="11266" max="11266" width="50.6640625" style="1" customWidth="1"/>
    <col min="11267" max="11271" width="17.44140625" style="1" customWidth="1"/>
    <col min="11272" max="11520" width="8.88671875" style="1"/>
    <col min="11521" max="11521" width="15.6640625" style="1" customWidth="1"/>
    <col min="11522" max="11522" width="50.6640625" style="1" customWidth="1"/>
    <col min="11523" max="11527" width="17.44140625" style="1" customWidth="1"/>
    <col min="11528" max="11776" width="8.88671875" style="1"/>
    <col min="11777" max="11777" width="15.6640625" style="1" customWidth="1"/>
    <col min="11778" max="11778" width="50.6640625" style="1" customWidth="1"/>
    <col min="11779" max="11783" width="17.44140625" style="1" customWidth="1"/>
    <col min="11784" max="12032" width="8.88671875" style="1"/>
    <col min="12033" max="12033" width="15.6640625" style="1" customWidth="1"/>
    <col min="12034" max="12034" width="50.6640625" style="1" customWidth="1"/>
    <col min="12035" max="12039" width="17.44140625" style="1" customWidth="1"/>
    <col min="12040" max="12288" width="8.88671875" style="1"/>
    <col min="12289" max="12289" width="15.6640625" style="1" customWidth="1"/>
    <col min="12290" max="12290" width="50.6640625" style="1" customWidth="1"/>
    <col min="12291" max="12295" width="17.44140625" style="1" customWidth="1"/>
    <col min="12296" max="12544" width="8.88671875" style="1"/>
    <col min="12545" max="12545" width="15.6640625" style="1" customWidth="1"/>
    <col min="12546" max="12546" width="50.6640625" style="1" customWidth="1"/>
    <col min="12547" max="12551" width="17.44140625" style="1" customWidth="1"/>
    <col min="12552" max="12800" width="8.88671875" style="1"/>
    <col min="12801" max="12801" width="15.6640625" style="1" customWidth="1"/>
    <col min="12802" max="12802" width="50.6640625" style="1" customWidth="1"/>
    <col min="12803" max="12807" width="17.44140625" style="1" customWidth="1"/>
    <col min="12808" max="13056" width="8.88671875" style="1"/>
    <col min="13057" max="13057" width="15.6640625" style="1" customWidth="1"/>
    <col min="13058" max="13058" width="50.6640625" style="1" customWidth="1"/>
    <col min="13059" max="13063" width="17.44140625" style="1" customWidth="1"/>
    <col min="13064" max="13312" width="8.88671875" style="1"/>
    <col min="13313" max="13313" width="15.6640625" style="1" customWidth="1"/>
    <col min="13314" max="13314" width="50.6640625" style="1" customWidth="1"/>
    <col min="13315" max="13319" width="17.44140625" style="1" customWidth="1"/>
    <col min="13320" max="13568" width="8.88671875" style="1"/>
    <col min="13569" max="13569" width="15.6640625" style="1" customWidth="1"/>
    <col min="13570" max="13570" width="50.6640625" style="1" customWidth="1"/>
    <col min="13571" max="13575" width="17.44140625" style="1" customWidth="1"/>
    <col min="13576" max="13824" width="8.88671875" style="1"/>
    <col min="13825" max="13825" width="15.6640625" style="1" customWidth="1"/>
    <col min="13826" max="13826" width="50.6640625" style="1" customWidth="1"/>
    <col min="13827" max="13831" width="17.44140625" style="1" customWidth="1"/>
    <col min="13832" max="14080" width="8.88671875" style="1"/>
    <col min="14081" max="14081" width="15.6640625" style="1" customWidth="1"/>
    <col min="14082" max="14082" width="50.6640625" style="1" customWidth="1"/>
    <col min="14083" max="14087" width="17.44140625" style="1" customWidth="1"/>
    <col min="14088" max="14336" width="8.88671875" style="1"/>
    <col min="14337" max="14337" width="15.6640625" style="1" customWidth="1"/>
    <col min="14338" max="14338" width="50.6640625" style="1" customWidth="1"/>
    <col min="14339" max="14343" width="17.44140625" style="1" customWidth="1"/>
    <col min="14344" max="14592" width="8.88671875" style="1"/>
    <col min="14593" max="14593" width="15.6640625" style="1" customWidth="1"/>
    <col min="14594" max="14594" width="50.6640625" style="1" customWidth="1"/>
    <col min="14595" max="14599" width="17.44140625" style="1" customWidth="1"/>
    <col min="14600" max="14848" width="8.88671875" style="1"/>
    <col min="14849" max="14849" width="15.6640625" style="1" customWidth="1"/>
    <col min="14850" max="14850" width="50.6640625" style="1" customWidth="1"/>
    <col min="14851" max="14855" width="17.44140625" style="1" customWidth="1"/>
    <col min="14856" max="15104" width="8.88671875" style="1"/>
    <col min="15105" max="15105" width="15.6640625" style="1" customWidth="1"/>
    <col min="15106" max="15106" width="50.6640625" style="1" customWidth="1"/>
    <col min="15107" max="15111" width="17.44140625" style="1" customWidth="1"/>
    <col min="15112" max="15360" width="8.88671875" style="1"/>
    <col min="15361" max="15361" width="15.6640625" style="1" customWidth="1"/>
    <col min="15362" max="15362" width="50.6640625" style="1" customWidth="1"/>
    <col min="15363" max="15367" width="17.44140625" style="1" customWidth="1"/>
    <col min="15368" max="15616" width="8.88671875" style="1"/>
    <col min="15617" max="15617" width="15.6640625" style="1" customWidth="1"/>
    <col min="15618" max="15618" width="50.6640625" style="1" customWidth="1"/>
    <col min="15619" max="15623" width="17.44140625" style="1" customWidth="1"/>
    <col min="15624" max="15872" width="8.88671875" style="1"/>
    <col min="15873" max="15873" width="15.6640625" style="1" customWidth="1"/>
    <col min="15874" max="15874" width="50.6640625" style="1" customWidth="1"/>
    <col min="15875" max="15879" width="17.44140625" style="1" customWidth="1"/>
    <col min="15880" max="16128" width="8.88671875" style="1"/>
    <col min="16129" max="16129" width="15.6640625" style="1" customWidth="1"/>
    <col min="16130" max="16130" width="50.6640625" style="1" customWidth="1"/>
    <col min="16131" max="16135" width="17.44140625" style="1" customWidth="1"/>
    <col min="16136" max="16383" width="8.88671875" style="1"/>
    <col min="16384" max="16384" width="8.88671875" style="1" customWidth="1"/>
  </cols>
  <sheetData>
    <row r="1" spans="1:8" x14ac:dyDescent="0.25">
      <c r="B1" s="34"/>
      <c r="C1" s="24"/>
      <c r="D1" s="24"/>
      <c r="E1" s="97" t="s">
        <v>136</v>
      </c>
      <c r="F1" s="97"/>
      <c r="G1" s="97"/>
    </row>
    <row r="2" spans="1:8" x14ac:dyDescent="0.25">
      <c r="B2" s="34"/>
      <c r="C2" s="24"/>
      <c r="D2" s="24"/>
      <c r="E2" s="57" t="s">
        <v>252</v>
      </c>
      <c r="F2" s="57"/>
      <c r="G2" s="57"/>
    </row>
    <row r="3" spans="1:8" x14ac:dyDescent="0.25">
      <c r="B3" s="34"/>
      <c r="C3" s="24"/>
      <c r="D3" s="24"/>
      <c r="E3" s="57" t="s">
        <v>253</v>
      </c>
      <c r="F3" s="57"/>
      <c r="G3" s="57"/>
    </row>
    <row r="4" spans="1:8" x14ac:dyDescent="0.25">
      <c r="B4" s="34"/>
      <c r="C4" s="24"/>
      <c r="D4" s="24"/>
      <c r="E4" s="57" t="s">
        <v>254</v>
      </c>
      <c r="F4" s="57"/>
      <c r="G4" s="57"/>
    </row>
    <row r="5" spans="1:8" ht="15.6" x14ac:dyDescent="0.25">
      <c r="A5" s="98" t="s">
        <v>248</v>
      </c>
      <c r="B5" s="98"/>
      <c r="C5" s="98"/>
      <c r="D5" s="98"/>
      <c r="E5" s="98"/>
      <c r="F5" s="98"/>
      <c r="G5" s="98"/>
    </row>
    <row r="6" spans="1:8" x14ac:dyDescent="0.25">
      <c r="A6" s="11" t="s">
        <v>8</v>
      </c>
      <c r="B6" s="34"/>
      <c r="C6" s="24"/>
      <c r="D6" s="24"/>
      <c r="E6" s="24"/>
      <c r="F6" s="24"/>
      <c r="G6" s="24"/>
    </row>
    <row r="7" spans="1:8" x14ac:dyDescent="0.25">
      <c r="A7" s="35" t="s">
        <v>1</v>
      </c>
      <c r="B7" s="34"/>
      <c r="C7" s="24"/>
      <c r="D7" s="24"/>
      <c r="E7" s="24"/>
      <c r="F7" s="24"/>
      <c r="G7" s="24"/>
    </row>
    <row r="8" spans="1:8" x14ac:dyDescent="0.25">
      <c r="B8" s="34"/>
      <c r="C8" s="24"/>
      <c r="D8" s="24"/>
      <c r="E8" s="24"/>
      <c r="F8" s="24"/>
      <c r="G8" s="36" t="s">
        <v>137</v>
      </c>
    </row>
    <row r="9" spans="1:8" ht="17.100000000000001" customHeight="1" x14ac:dyDescent="0.25">
      <c r="A9" s="99" t="s">
        <v>3</v>
      </c>
      <c r="B9" s="99" t="s">
        <v>4</v>
      </c>
      <c r="C9" s="13" t="s">
        <v>24</v>
      </c>
      <c r="D9" s="13" t="s">
        <v>25</v>
      </c>
      <c r="E9" s="13" t="s">
        <v>26</v>
      </c>
      <c r="F9" s="13" t="s">
        <v>27</v>
      </c>
      <c r="G9" s="13" t="s">
        <v>28</v>
      </c>
    </row>
    <row r="10" spans="1:8" ht="17.100000000000001" customHeight="1" x14ac:dyDescent="0.25">
      <c r="A10" s="100"/>
      <c r="B10" s="100"/>
      <c r="C10" s="14" t="s">
        <v>5</v>
      </c>
      <c r="D10" s="14" t="s">
        <v>6</v>
      </c>
      <c r="E10" s="14" t="s">
        <v>7</v>
      </c>
      <c r="F10" s="14" t="s">
        <v>7</v>
      </c>
      <c r="G10" s="14" t="s">
        <v>7</v>
      </c>
    </row>
    <row r="11" spans="1:8" x14ac:dyDescent="0.25">
      <c r="A11" s="29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</row>
    <row r="12" spans="1:8" ht="21.75" customHeight="1" x14ac:dyDescent="0.25">
      <c r="A12" s="95" t="s">
        <v>138</v>
      </c>
      <c r="B12" s="95"/>
      <c r="C12" s="95"/>
      <c r="D12" s="95"/>
      <c r="E12" s="95"/>
      <c r="F12" s="95"/>
      <c r="G12" s="96"/>
      <c r="H12" s="5"/>
    </row>
    <row r="13" spans="1:8" ht="20.25" customHeight="1" x14ac:dyDescent="0.25">
      <c r="A13" s="37" t="s">
        <v>10</v>
      </c>
      <c r="B13" s="38" t="s">
        <v>139</v>
      </c>
      <c r="C13" s="10">
        <v>9542452</v>
      </c>
      <c r="D13" s="10">
        <v>5955946</v>
      </c>
      <c r="E13" s="10">
        <v>0</v>
      </c>
      <c r="F13" s="10">
        <v>0</v>
      </c>
      <c r="G13" s="10">
        <v>0</v>
      </c>
      <c r="H13" s="5"/>
    </row>
    <row r="14" spans="1:8" ht="30.75" customHeight="1" x14ac:dyDescent="0.25">
      <c r="A14" s="37" t="s">
        <v>17</v>
      </c>
      <c r="B14" s="38" t="s">
        <v>140</v>
      </c>
      <c r="C14" s="10">
        <v>0</v>
      </c>
      <c r="D14" s="10">
        <v>1259179</v>
      </c>
      <c r="E14" s="10">
        <v>0</v>
      </c>
      <c r="F14" s="10">
        <v>0</v>
      </c>
      <c r="G14" s="10">
        <v>0</v>
      </c>
      <c r="H14" s="5"/>
    </row>
    <row r="15" spans="1:8" ht="18" customHeight="1" x14ac:dyDescent="0.25">
      <c r="A15" s="37" t="s">
        <v>141</v>
      </c>
      <c r="B15" s="38" t="s">
        <v>142</v>
      </c>
      <c r="C15" s="10">
        <v>0</v>
      </c>
      <c r="D15" s="10">
        <v>1259179</v>
      </c>
      <c r="E15" s="10">
        <v>0</v>
      </c>
      <c r="F15" s="10">
        <v>0</v>
      </c>
      <c r="G15" s="10">
        <v>0</v>
      </c>
      <c r="H15" s="5"/>
    </row>
    <row r="16" spans="1:8" ht="18" customHeight="1" x14ac:dyDescent="0.25">
      <c r="A16" s="37" t="s">
        <v>143</v>
      </c>
      <c r="B16" s="38" t="s">
        <v>144</v>
      </c>
      <c r="C16" s="10">
        <v>0</v>
      </c>
      <c r="D16" s="10">
        <v>100000</v>
      </c>
      <c r="E16" s="10">
        <v>100000</v>
      </c>
      <c r="F16" s="10">
        <v>100000</v>
      </c>
      <c r="G16" s="10">
        <v>200000</v>
      </c>
      <c r="H16" s="5"/>
    </row>
    <row r="17" spans="1:8" ht="22.5" customHeight="1" x14ac:dyDescent="0.25">
      <c r="A17" s="37"/>
      <c r="B17" s="38" t="s">
        <v>145</v>
      </c>
      <c r="C17" s="10">
        <v>9542452</v>
      </c>
      <c r="D17" s="10">
        <v>7315125</v>
      </c>
      <c r="E17" s="10">
        <v>100000</v>
      </c>
      <c r="F17" s="10">
        <v>100000</v>
      </c>
      <c r="G17" s="10">
        <v>200000</v>
      </c>
      <c r="H17" s="5"/>
    </row>
    <row r="18" spans="1:8" ht="39.6" x14ac:dyDescent="0.25">
      <c r="A18" s="37"/>
      <c r="B18" s="38" t="s">
        <v>146</v>
      </c>
      <c r="C18" s="10">
        <v>9542452</v>
      </c>
      <c r="D18" s="10">
        <v>6055946</v>
      </c>
      <c r="E18" s="10">
        <v>100000</v>
      </c>
      <c r="F18" s="10">
        <v>100000</v>
      </c>
      <c r="G18" s="10">
        <v>200000</v>
      </c>
      <c r="H18" s="5"/>
    </row>
    <row r="19" spans="1:8" ht="23.25" customHeight="1" x14ac:dyDescent="0.25">
      <c r="A19" s="95" t="s">
        <v>147</v>
      </c>
      <c r="B19" s="95"/>
      <c r="C19" s="95"/>
      <c r="D19" s="95"/>
      <c r="E19" s="95"/>
      <c r="F19" s="95"/>
      <c r="G19" s="96"/>
      <c r="H19" s="5"/>
    </row>
    <row r="20" spans="1:8" ht="30" customHeight="1" x14ac:dyDescent="0.25">
      <c r="A20" s="37" t="s">
        <v>10</v>
      </c>
      <c r="B20" s="38" t="s">
        <v>148</v>
      </c>
      <c r="C20" s="10">
        <v>9488112</v>
      </c>
      <c r="D20" s="10">
        <v>7075125</v>
      </c>
      <c r="E20" s="10">
        <v>0</v>
      </c>
      <c r="F20" s="10">
        <v>0</v>
      </c>
      <c r="G20" s="10">
        <v>100000</v>
      </c>
      <c r="H20" s="5"/>
    </row>
    <row r="21" spans="1:8" ht="16.5" customHeight="1" x14ac:dyDescent="0.25">
      <c r="A21" s="37" t="s">
        <v>149</v>
      </c>
      <c r="B21" s="38" t="s">
        <v>150</v>
      </c>
      <c r="C21" s="10">
        <v>1322367</v>
      </c>
      <c r="D21" s="10">
        <v>1460304</v>
      </c>
      <c r="E21" s="10">
        <v>0</v>
      </c>
      <c r="F21" s="10">
        <v>0</v>
      </c>
      <c r="G21" s="10">
        <v>0</v>
      </c>
      <c r="H21" s="5"/>
    </row>
    <row r="22" spans="1:8" ht="17.25" customHeight="1" x14ac:dyDescent="0.25">
      <c r="A22" s="37" t="s">
        <v>151</v>
      </c>
      <c r="B22" s="38" t="s">
        <v>152</v>
      </c>
      <c r="C22" s="10">
        <v>70000</v>
      </c>
      <c r="D22" s="10">
        <v>870000</v>
      </c>
      <c r="E22" s="10">
        <v>0</v>
      </c>
      <c r="F22" s="10">
        <v>0</v>
      </c>
      <c r="G22" s="10">
        <v>0</v>
      </c>
      <c r="H22" s="5"/>
    </row>
    <row r="23" spans="1:8" ht="17.25" customHeight="1" x14ac:dyDescent="0.25">
      <c r="A23" s="37" t="s">
        <v>153</v>
      </c>
      <c r="B23" s="38" t="s">
        <v>154</v>
      </c>
      <c r="C23" s="10">
        <v>8095745</v>
      </c>
      <c r="D23" s="10">
        <v>4744821</v>
      </c>
      <c r="E23" s="10">
        <v>0</v>
      </c>
      <c r="F23" s="10">
        <v>0</v>
      </c>
      <c r="G23" s="10">
        <v>100000</v>
      </c>
      <c r="H23" s="5"/>
    </row>
    <row r="24" spans="1:8" ht="15.75" customHeight="1" x14ac:dyDescent="0.25">
      <c r="A24" s="37" t="s">
        <v>143</v>
      </c>
      <c r="B24" s="38" t="s">
        <v>155</v>
      </c>
      <c r="C24" s="10">
        <v>53340</v>
      </c>
      <c r="D24" s="10">
        <v>190000</v>
      </c>
      <c r="E24" s="10">
        <v>0</v>
      </c>
      <c r="F24" s="10">
        <v>0</v>
      </c>
      <c r="G24" s="10">
        <v>0</v>
      </c>
      <c r="H24" s="5"/>
    </row>
    <row r="25" spans="1:8" ht="17.25" customHeight="1" x14ac:dyDescent="0.25">
      <c r="A25" s="37" t="s">
        <v>156</v>
      </c>
      <c r="B25" s="38" t="s">
        <v>157</v>
      </c>
      <c r="C25" s="10">
        <v>27056</v>
      </c>
      <c r="D25" s="10">
        <v>100000</v>
      </c>
      <c r="E25" s="10">
        <v>100000</v>
      </c>
      <c r="F25" s="10">
        <v>100000</v>
      </c>
      <c r="G25" s="10">
        <v>100000</v>
      </c>
      <c r="H25" s="5"/>
    </row>
    <row r="26" spans="1:8" ht="17.25" customHeight="1" x14ac:dyDescent="0.25">
      <c r="A26" s="37"/>
      <c r="B26" s="38" t="s">
        <v>158</v>
      </c>
      <c r="C26" s="10">
        <v>9568508</v>
      </c>
      <c r="D26" s="10">
        <v>7365125</v>
      </c>
      <c r="E26" s="10">
        <v>100000</v>
      </c>
      <c r="F26" s="10">
        <v>100000</v>
      </c>
      <c r="G26" s="10">
        <v>200000</v>
      </c>
      <c r="H26" s="5"/>
    </row>
    <row r="28" spans="1:8" x14ac:dyDescent="0.25">
      <c r="A28" s="39"/>
      <c r="B28" s="34"/>
      <c r="C28" s="25"/>
      <c r="D28" s="25"/>
      <c r="E28" s="25"/>
      <c r="F28" s="25"/>
      <c r="G28" s="25"/>
    </row>
    <row r="29" spans="1:8" x14ac:dyDescent="0.25">
      <c r="A29" s="39"/>
      <c r="B29" s="34"/>
      <c r="C29" s="24"/>
      <c r="D29" s="24"/>
      <c r="E29" s="24"/>
      <c r="F29" s="24"/>
      <c r="G29" s="24"/>
    </row>
    <row r="30" spans="1:8" x14ac:dyDescent="0.25">
      <c r="A30" s="39"/>
      <c r="B30" s="34"/>
      <c r="C30" s="24"/>
      <c r="D30" s="24"/>
      <c r="E30" s="24"/>
      <c r="F30" s="24"/>
      <c r="G30" s="24"/>
    </row>
    <row r="31" spans="1:8" hidden="1" x14ac:dyDescent="0.25"/>
  </sheetData>
  <mergeCells count="6">
    <mergeCell ref="A19:G19"/>
    <mergeCell ref="E1:G1"/>
    <mergeCell ref="A5:G5"/>
    <mergeCell ref="A9:A10"/>
    <mergeCell ref="B9:B10"/>
    <mergeCell ref="A12:G12"/>
  </mergeCells>
  <conditionalFormatting sqref="A12:A26 A28:A32">
    <cfRule type="expression" dxfId="40" priority="15" stopIfTrue="1">
      <formula>#REF!=1</formula>
    </cfRule>
    <cfRule type="expression" dxfId="39" priority="16" stopIfTrue="1">
      <formula>#REF!=2</formula>
    </cfRule>
  </conditionalFormatting>
  <conditionalFormatting sqref="B13:B18 B20:B26 B28:B32">
    <cfRule type="expression" dxfId="38" priority="17" stopIfTrue="1">
      <formula>#REF!=1</formula>
    </cfRule>
    <cfRule type="expression" dxfId="37" priority="18" stopIfTrue="1">
      <formula>#REF!=2</formula>
    </cfRule>
  </conditionalFormatting>
  <conditionalFormatting sqref="C13:C18 C20:C26 C28:C32">
    <cfRule type="expression" dxfId="36" priority="19" stopIfTrue="1">
      <formula>#REF!=1</formula>
    </cfRule>
    <cfRule type="expression" dxfId="35" priority="20" stopIfTrue="1">
      <formula>#REF!=2</formula>
    </cfRule>
  </conditionalFormatting>
  <conditionalFormatting sqref="D13:D18 D20:D26 D28:D32">
    <cfRule type="expression" dxfId="34" priority="21" stopIfTrue="1">
      <formula>#REF!=1</formula>
    </cfRule>
    <cfRule type="expression" dxfId="33" priority="22" stopIfTrue="1">
      <formula>#REF!=2</formula>
    </cfRule>
  </conditionalFormatting>
  <conditionalFormatting sqref="E13:E18 E20:E26 E28:E32">
    <cfRule type="expression" dxfId="32" priority="23" stopIfTrue="1">
      <formula>#REF!=1</formula>
    </cfRule>
    <cfRule type="expression" dxfId="31" priority="24" stopIfTrue="1">
      <formula>#REF!=2</formula>
    </cfRule>
  </conditionalFormatting>
  <conditionalFormatting sqref="F13:F18 F20:F26 F28:F32">
    <cfRule type="expression" dxfId="30" priority="25" stopIfTrue="1">
      <formula>#REF!=1</formula>
    </cfRule>
    <cfRule type="expression" dxfId="29" priority="26" stopIfTrue="1">
      <formula>#REF!=2</formula>
    </cfRule>
  </conditionalFormatting>
  <conditionalFormatting sqref="G13:G18 G20:G26 G28:G32">
    <cfRule type="expression" dxfId="28" priority="27" stopIfTrue="1">
      <formula>#REF!=1</formula>
    </cfRule>
    <cfRule type="expression" dxfId="27" priority="28" stopIfTrue="1">
      <formula>#REF!=2</formula>
    </cfRule>
  </conditionalFormatting>
  <printOptions horizontalCentered="1"/>
  <pageMargins left="1.1811023622047245" right="0.39370078740157483" top="0.78740157480314965" bottom="0.78740157480314965" header="0.39370078740157483" footer="0.39370078740157483"/>
  <pageSetup paperSize="9" scale="64" fitToHeight="50" orientation="portrait" horizontalDpi="1200" verticalDpi="1200" r:id="rId1"/>
  <headerFooter alignWithMargins="0">
    <oddFooter>Страница &amp;P из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opLeftCell="A7" workbookViewId="0">
      <selection activeCell="A7" sqref="A1:A1048576"/>
    </sheetView>
  </sheetViews>
  <sheetFormatPr defaultRowHeight="13.2" x14ac:dyDescent="0.25"/>
  <cols>
    <col min="1" max="2" width="12.44140625" style="18" customWidth="1"/>
    <col min="3" max="4" width="49.5546875" style="19" customWidth="1"/>
    <col min="5" max="5" width="15.6640625" style="18" customWidth="1"/>
    <col min="6" max="12" width="15.6640625" style="17" customWidth="1"/>
    <col min="13" max="256" width="8.88671875" style="17"/>
    <col min="257" max="258" width="12.44140625" style="17" customWidth="1"/>
    <col min="259" max="260" width="49.5546875" style="17" customWidth="1"/>
    <col min="261" max="268" width="15.6640625" style="17" customWidth="1"/>
    <col min="269" max="512" width="8.88671875" style="17"/>
    <col min="513" max="514" width="12.44140625" style="17" customWidth="1"/>
    <col min="515" max="516" width="49.5546875" style="17" customWidth="1"/>
    <col min="517" max="524" width="15.6640625" style="17" customWidth="1"/>
    <col min="525" max="768" width="8.88671875" style="17"/>
    <col min="769" max="770" width="12.44140625" style="17" customWidth="1"/>
    <col min="771" max="772" width="49.5546875" style="17" customWidth="1"/>
    <col min="773" max="780" width="15.6640625" style="17" customWidth="1"/>
    <col min="781" max="1024" width="8.88671875" style="17"/>
    <col min="1025" max="1026" width="12.44140625" style="17" customWidth="1"/>
    <col min="1027" max="1028" width="49.5546875" style="17" customWidth="1"/>
    <col min="1029" max="1036" width="15.6640625" style="17" customWidth="1"/>
    <col min="1037" max="1280" width="8.88671875" style="17"/>
    <col min="1281" max="1282" width="12.44140625" style="17" customWidth="1"/>
    <col min="1283" max="1284" width="49.5546875" style="17" customWidth="1"/>
    <col min="1285" max="1292" width="15.6640625" style="17" customWidth="1"/>
    <col min="1293" max="1536" width="8.88671875" style="17"/>
    <col min="1537" max="1538" width="12.44140625" style="17" customWidth="1"/>
    <col min="1539" max="1540" width="49.5546875" style="17" customWidth="1"/>
    <col min="1541" max="1548" width="15.6640625" style="17" customWidth="1"/>
    <col min="1549" max="1792" width="8.88671875" style="17"/>
    <col min="1793" max="1794" width="12.44140625" style="17" customWidth="1"/>
    <col min="1795" max="1796" width="49.5546875" style="17" customWidth="1"/>
    <col min="1797" max="1804" width="15.6640625" style="17" customWidth="1"/>
    <col min="1805" max="2048" width="8.88671875" style="17"/>
    <col min="2049" max="2050" width="12.44140625" style="17" customWidth="1"/>
    <col min="2051" max="2052" width="49.5546875" style="17" customWidth="1"/>
    <col min="2053" max="2060" width="15.6640625" style="17" customWidth="1"/>
    <col min="2061" max="2304" width="8.88671875" style="17"/>
    <col min="2305" max="2306" width="12.44140625" style="17" customWidth="1"/>
    <col min="2307" max="2308" width="49.5546875" style="17" customWidth="1"/>
    <col min="2309" max="2316" width="15.6640625" style="17" customWidth="1"/>
    <col min="2317" max="2560" width="8.88671875" style="17"/>
    <col min="2561" max="2562" width="12.44140625" style="17" customWidth="1"/>
    <col min="2563" max="2564" width="49.5546875" style="17" customWidth="1"/>
    <col min="2565" max="2572" width="15.6640625" style="17" customWidth="1"/>
    <col min="2573" max="2816" width="8.88671875" style="17"/>
    <col min="2817" max="2818" width="12.44140625" style="17" customWidth="1"/>
    <col min="2819" max="2820" width="49.5546875" style="17" customWidth="1"/>
    <col min="2821" max="2828" width="15.6640625" style="17" customWidth="1"/>
    <col min="2829" max="3072" width="8.88671875" style="17"/>
    <col min="3073" max="3074" width="12.44140625" style="17" customWidth="1"/>
    <col min="3075" max="3076" width="49.5546875" style="17" customWidth="1"/>
    <col min="3077" max="3084" width="15.6640625" style="17" customWidth="1"/>
    <col min="3085" max="3328" width="8.88671875" style="17"/>
    <col min="3329" max="3330" width="12.44140625" style="17" customWidth="1"/>
    <col min="3331" max="3332" width="49.5546875" style="17" customWidth="1"/>
    <col min="3333" max="3340" width="15.6640625" style="17" customWidth="1"/>
    <col min="3341" max="3584" width="8.88671875" style="17"/>
    <col min="3585" max="3586" width="12.44140625" style="17" customWidth="1"/>
    <col min="3587" max="3588" width="49.5546875" style="17" customWidth="1"/>
    <col min="3589" max="3596" width="15.6640625" style="17" customWidth="1"/>
    <col min="3597" max="3840" width="8.88671875" style="17"/>
    <col min="3841" max="3842" width="12.44140625" style="17" customWidth="1"/>
    <col min="3843" max="3844" width="49.5546875" style="17" customWidth="1"/>
    <col min="3845" max="3852" width="15.6640625" style="17" customWidth="1"/>
    <col min="3853" max="4096" width="8.88671875" style="17"/>
    <col min="4097" max="4098" width="12.44140625" style="17" customWidth="1"/>
    <col min="4099" max="4100" width="49.5546875" style="17" customWidth="1"/>
    <col min="4101" max="4108" width="15.6640625" style="17" customWidth="1"/>
    <col min="4109" max="4352" width="8.88671875" style="17"/>
    <col min="4353" max="4354" width="12.44140625" style="17" customWidth="1"/>
    <col min="4355" max="4356" width="49.5546875" style="17" customWidth="1"/>
    <col min="4357" max="4364" width="15.6640625" style="17" customWidth="1"/>
    <col min="4365" max="4608" width="8.88671875" style="17"/>
    <col min="4609" max="4610" width="12.44140625" style="17" customWidth="1"/>
    <col min="4611" max="4612" width="49.5546875" style="17" customWidth="1"/>
    <col min="4613" max="4620" width="15.6640625" style="17" customWidth="1"/>
    <col min="4621" max="4864" width="8.88671875" style="17"/>
    <col min="4865" max="4866" width="12.44140625" style="17" customWidth="1"/>
    <col min="4867" max="4868" width="49.5546875" style="17" customWidth="1"/>
    <col min="4869" max="4876" width="15.6640625" style="17" customWidth="1"/>
    <col min="4877" max="5120" width="8.88671875" style="17"/>
    <col min="5121" max="5122" width="12.44140625" style="17" customWidth="1"/>
    <col min="5123" max="5124" width="49.5546875" style="17" customWidth="1"/>
    <col min="5125" max="5132" width="15.6640625" style="17" customWidth="1"/>
    <col min="5133" max="5376" width="8.88671875" style="17"/>
    <col min="5377" max="5378" width="12.44140625" style="17" customWidth="1"/>
    <col min="5379" max="5380" width="49.5546875" style="17" customWidth="1"/>
    <col min="5381" max="5388" width="15.6640625" style="17" customWidth="1"/>
    <col min="5389" max="5632" width="8.88671875" style="17"/>
    <col min="5633" max="5634" width="12.44140625" style="17" customWidth="1"/>
    <col min="5635" max="5636" width="49.5546875" style="17" customWidth="1"/>
    <col min="5637" max="5644" width="15.6640625" style="17" customWidth="1"/>
    <col min="5645" max="5888" width="8.88671875" style="17"/>
    <col min="5889" max="5890" width="12.44140625" style="17" customWidth="1"/>
    <col min="5891" max="5892" width="49.5546875" style="17" customWidth="1"/>
    <col min="5893" max="5900" width="15.6640625" style="17" customWidth="1"/>
    <col min="5901" max="6144" width="8.88671875" style="17"/>
    <col min="6145" max="6146" width="12.44140625" style="17" customWidth="1"/>
    <col min="6147" max="6148" width="49.5546875" style="17" customWidth="1"/>
    <col min="6149" max="6156" width="15.6640625" style="17" customWidth="1"/>
    <col min="6157" max="6400" width="8.88671875" style="17"/>
    <col min="6401" max="6402" width="12.44140625" style="17" customWidth="1"/>
    <col min="6403" max="6404" width="49.5546875" style="17" customWidth="1"/>
    <col min="6405" max="6412" width="15.6640625" style="17" customWidth="1"/>
    <col min="6413" max="6656" width="8.88671875" style="17"/>
    <col min="6657" max="6658" width="12.44140625" style="17" customWidth="1"/>
    <col min="6659" max="6660" width="49.5546875" style="17" customWidth="1"/>
    <col min="6661" max="6668" width="15.6640625" style="17" customWidth="1"/>
    <col min="6669" max="6912" width="8.88671875" style="17"/>
    <col min="6913" max="6914" width="12.44140625" style="17" customWidth="1"/>
    <col min="6915" max="6916" width="49.5546875" style="17" customWidth="1"/>
    <col min="6917" max="6924" width="15.6640625" style="17" customWidth="1"/>
    <col min="6925" max="7168" width="8.88671875" style="17"/>
    <col min="7169" max="7170" width="12.44140625" style="17" customWidth="1"/>
    <col min="7171" max="7172" width="49.5546875" style="17" customWidth="1"/>
    <col min="7173" max="7180" width="15.6640625" style="17" customWidth="1"/>
    <col min="7181" max="7424" width="8.88671875" style="17"/>
    <col min="7425" max="7426" width="12.44140625" style="17" customWidth="1"/>
    <col min="7427" max="7428" width="49.5546875" style="17" customWidth="1"/>
    <col min="7429" max="7436" width="15.6640625" style="17" customWidth="1"/>
    <col min="7437" max="7680" width="8.88671875" style="17"/>
    <col min="7681" max="7682" width="12.44140625" style="17" customWidth="1"/>
    <col min="7683" max="7684" width="49.5546875" style="17" customWidth="1"/>
    <col min="7685" max="7692" width="15.6640625" style="17" customWidth="1"/>
    <col min="7693" max="7936" width="8.88671875" style="17"/>
    <col min="7937" max="7938" width="12.44140625" style="17" customWidth="1"/>
    <col min="7939" max="7940" width="49.5546875" style="17" customWidth="1"/>
    <col min="7941" max="7948" width="15.6640625" style="17" customWidth="1"/>
    <col min="7949" max="8192" width="8.88671875" style="17"/>
    <col min="8193" max="8194" width="12.44140625" style="17" customWidth="1"/>
    <col min="8195" max="8196" width="49.5546875" style="17" customWidth="1"/>
    <col min="8197" max="8204" width="15.6640625" style="17" customWidth="1"/>
    <col min="8205" max="8448" width="8.88671875" style="17"/>
    <col min="8449" max="8450" width="12.44140625" style="17" customWidth="1"/>
    <col min="8451" max="8452" width="49.5546875" style="17" customWidth="1"/>
    <col min="8453" max="8460" width="15.6640625" style="17" customWidth="1"/>
    <col min="8461" max="8704" width="8.88671875" style="17"/>
    <col min="8705" max="8706" width="12.44140625" style="17" customWidth="1"/>
    <col min="8707" max="8708" width="49.5546875" style="17" customWidth="1"/>
    <col min="8709" max="8716" width="15.6640625" style="17" customWidth="1"/>
    <col min="8717" max="8960" width="8.88671875" style="17"/>
    <col min="8961" max="8962" width="12.44140625" style="17" customWidth="1"/>
    <col min="8963" max="8964" width="49.5546875" style="17" customWidth="1"/>
    <col min="8965" max="8972" width="15.6640625" style="17" customWidth="1"/>
    <col min="8973" max="9216" width="8.88671875" style="17"/>
    <col min="9217" max="9218" width="12.44140625" style="17" customWidth="1"/>
    <col min="9219" max="9220" width="49.5546875" style="17" customWidth="1"/>
    <col min="9221" max="9228" width="15.6640625" style="17" customWidth="1"/>
    <col min="9229" max="9472" width="8.88671875" style="17"/>
    <col min="9473" max="9474" width="12.44140625" style="17" customWidth="1"/>
    <col min="9475" max="9476" width="49.5546875" style="17" customWidth="1"/>
    <col min="9477" max="9484" width="15.6640625" style="17" customWidth="1"/>
    <col min="9485" max="9728" width="8.88671875" style="17"/>
    <col min="9729" max="9730" width="12.44140625" style="17" customWidth="1"/>
    <col min="9731" max="9732" width="49.5546875" style="17" customWidth="1"/>
    <col min="9733" max="9740" width="15.6640625" style="17" customWidth="1"/>
    <col min="9741" max="9984" width="8.88671875" style="17"/>
    <col min="9985" max="9986" width="12.44140625" style="17" customWidth="1"/>
    <col min="9987" max="9988" width="49.5546875" style="17" customWidth="1"/>
    <col min="9989" max="9996" width="15.6640625" style="17" customWidth="1"/>
    <col min="9997" max="10240" width="8.88671875" style="17"/>
    <col min="10241" max="10242" width="12.44140625" style="17" customWidth="1"/>
    <col min="10243" max="10244" width="49.5546875" style="17" customWidth="1"/>
    <col min="10245" max="10252" width="15.6640625" style="17" customWidth="1"/>
    <col min="10253" max="10496" width="8.88671875" style="17"/>
    <col min="10497" max="10498" width="12.44140625" style="17" customWidth="1"/>
    <col min="10499" max="10500" width="49.5546875" style="17" customWidth="1"/>
    <col min="10501" max="10508" width="15.6640625" style="17" customWidth="1"/>
    <col min="10509" max="10752" width="8.88671875" style="17"/>
    <col min="10753" max="10754" width="12.44140625" style="17" customWidth="1"/>
    <col min="10755" max="10756" width="49.5546875" style="17" customWidth="1"/>
    <col min="10757" max="10764" width="15.6640625" style="17" customWidth="1"/>
    <col min="10765" max="11008" width="8.88671875" style="17"/>
    <col min="11009" max="11010" width="12.44140625" style="17" customWidth="1"/>
    <col min="11011" max="11012" width="49.5546875" style="17" customWidth="1"/>
    <col min="11013" max="11020" width="15.6640625" style="17" customWidth="1"/>
    <col min="11021" max="11264" width="8.88671875" style="17"/>
    <col min="11265" max="11266" width="12.44140625" style="17" customWidth="1"/>
    <col min="11267" max="11268" width="49.5546875" style="17" customWidth="1"/>
    <col min="11269" max="11276" width="15.6640625" style="17" customWidth="1"/>
    <col min="11277" max="11520" width="8.88671875" style="17"/>
    <col min="11521" max="11522" width="12.44140625" style="17" customWidth="1"/>
    <col min="11523" max="11524" width="49.5546875" style="17" customWidth="1"/>
    <col min="11525" max="11532" width="15.6640625" style="17" customWidth="1"/>
    <col min="11533" max="11776" width="8.88671875" style="17"/>
    <col min="11777" max="11778" width="12.44140625" style="17" customWidth="1"/>
    <col min="11779" max="11780" width="49.5546875" style="17" customWidth="1"/>
    <col min="11781" max="11788" width="15.6640625" style="17" customWidth="1"/>
    <col min="11789" max="12032" width="8.88671875" style="17"/>
    <col min="12033" max="12034" width="12.44140625" style="17" customWidth="1"/>
    <col min="12035" max="12036" width="49.5546875" style="17" customWidth="1"/>
    <col min="12037" max="12044" width="15.6640625" style="17" customWidth="1"/>
    <col min="12045" max="12288" width="8.88671875" style="17"/>
    <col min="12289" max="12290" width="12.44140625" style="17" customWidth="1"/>
    <col min="12291" max="12292" width="49.5546875" style="17" customWidth="1"/>
    <col min="12293" max="12300" width="15.6640625" style="17" customWidth="1"/>
    <col min="12301" max="12544" width="8.88671875" style="17"/>
    <col min="12545" max="12546" width="12.44140625" style="17" customWidth="1"/>
    <col min="12547" max="12548" width="49.5546875" style="17" customWidth="1"/>
    <col min="12549" max="12556" width="15.6640625" style="17" customWidth="1"/>
    <col min="12557" max="12800" width="8.88671875" style="17"/>
    <col min="12801" max="12802" width="12.44140625" style="17" customWidth="1"/>
    <col min="12803" max="12804" width="49.5546875" style="17" customWidth="1"/>
    <col min="12805" max="12812" width="15.6640625" style="17" customWidth="1"/>
    <col min="12813" max="13056" width="8.88671875" style="17"/>
    <col min="13057" max="13058" width="12.44140625" style="17" customWidth="1"/>
    <col min="13059" max="13060" width="49.5546875" style="17" customWidth="1"/>
    <col min="13061" max="13068" width="15.6640625" style="17" customWidth="1"/>
    <col min="13069" max="13312" width="8.88671875" style="17"/>
    <col min="13313" max="13314" width="12.44140625" style="17" customWidth="1"/>
    <col min="13315" max="13316" width="49.5546875" style="17" customWidth="1"/>
    <col min="13317" max="13324" width="15.6640625" style="17" customWidth="1"/>
    <col min="13325" max="13568" width="8.88671875" style="17"/>
    <col min="13569" max="13570" width="12.44140625" style="17" customWidth="1"/>
    <col min="13571" max="13572" width="49.5546875" style="17" customWidth="1"/>
    <col min="13573" max="13580" width="15.6640625" style="17" customWidth="1"/>
    <col min="13581" max="13824" width="8.88671875" style="17"/>
    <col min="13825" max="13826" width="12.44140625" style="17" customWidth="1"/>
    <col min="13827" max="13828" width="49.5546875" style="17" customWidth="1"/>
    <col min="13829" max="13836" width="15.6640625" style="17" customWidth="1"/>
    <col min="13837" max="14080" width="8.88671875" style="17"/>
    <col min="14081" max="14082" width="12.44140625" style="17" customWidth="1"/>
    <col min="14083" max="14084" width="49.5546875" style="17" customWidth="1"/>
    <col min="14085" max="14092" width="15.6640625" style="17" customWidth="1"/>
    <col min="14093" max="14336" width="8.88671875" style="17"/>
    <col min="14337" max="14338" width="12.44140625" style="17" customWidth="1"/>
    <col min="14339" max="14340" width="49.5546875" style="17" customWidth="1"/>
    <col min="14341" max="14348" width="15.6640625" style="17" customWidth="1"/>
    <col min="14349" max="14592" width="8.88671875" style="17"/>
    <col min="14593" max="14594" width="12.44140625" style="17" customWidth="1"/>
    <col min="14595" max="14596" width="49.5546875" style="17" customWidth="1"/>
    <col min="14597" max="14604" width="15.6640625" style="17" customWidth="1"/>
    <col min="14605" max="14848" width="8.88671875" style="17"/>
    <col min="14849" max="14850" width="12.44140625" style="17" customWidth="1"/>
    <col min="14851" max="14852" width="49.5546875" style="17" customWidth="1"/>
    <col min="14853" max="14860" width="15.6640625" style="17" customWidth="1"/>
    <col min="14861" max="15104" width="8.88671875" style="17"/>
    <col min="15105" max="15106" width="12.44140625" style="17" customWidth="1"/>
    <col min="15107" max="15108" width="49.5546875" style="17" customWidth="1"/>
    <col min="15109" max="15116" width="15.6640625" style="17" customWidth="1"/>
    <col min="15117" max="15360" width="8.88671875" style="17"/>
    <col min="15361" max="15362" width="12.44140625" style="17" customWidth="1"/>
    <col min="15363" max="15364" width="49.5546875" style="17" customWidth="1"/>
    <col min="15365" max="15372" width="15.6640625" style="17" customWidth="1"/>
    <col min="15373" max="15616" width="8.88671875" style="17"/>
    <col min="15617" max="15618" width="12.44140625" style="17" customWidth="1"/>
    <col min="15619" max="15620" width="49.5546875" style="17" customWidth="1"/>
    <col min="15621" max="15628" width="15.6640625" style="17" customWidth="1"/>
    <col min="15629" max="15872" width="8.88671875" style="17"/>
    <col min="15873" max="15874" width="12.44140625" style="17" customWidth="1"/>
    <col min="15875" max="15876" width="49.5546875" style="17" customWidth="1"/>
    <col min="15877" max="15884" width="15.6640625" style="17" customWidth="1"/>
    <col min="15885" max="16128" width="8.88671875" style="17"/>
    <col min="16129" max="16130" width="12.44140625" style="17" customWidth="1"/>
    <col min="16131" max="16132" width="49.5546875" style="17" customWidth="1"/>
    <col min="16133" max="16140" width="15.6640625" style="17" customWidth="1"/>
    <col min="16141" max="16383" width="8.88671875" style="17"/>
    <col min="16384" max="16384" width="8.88671875" style="17" customWidth="1"/>
  </cols>
  <sheetData>
    <row r="1" spans="1:13" x14ac:dyDescent="0.25">
      <c r="A1" s="4"/>
      <c r="B1" s="4"/>
      <c r="C1" s="6"/>
      <c r="D1" s="6"/>
      <c r="E1" s="4"/>
      <c r="F1" s="4"/>
      <c r="G1" s="4"/>
      <c r="H1" s="4"/>
      <c r="I1" s="4"/>
      <c r="J1" s="4"/>
      <c r="K1" s="79" t="s">
        <v>159</v>
      </c>
      <c r="L1" s="79"/>
    </row>
    <row r="2" spans="1:13" x14ac:dyDescent="0.25">
      <c r="A2" s="4"/>
      <c r="B2" s="4"/>
      <c r="C2" s="6"/>
      <c r="D2" s="6"/>
      <c r="E2" s="4"/>
      <c r="F2" s="4"/>
      <c r="G2" s="4"/>
      <c r="H2" s="4"/>
      <c r="I2" s="4"/>
      <c r="J2" s="4"/>
      <c r="K2" s="56" t="s">
        <v>258</v>
      </c>
      <c r="L2" s="56"/>
    </row>
    <row r="3" spans="1:13" x14ac:dyDescent="0.25">
      <c r="A3" s="4"/>
      <c r="B3" s="4"/>
      <c r="C3" s="6"/>
      <c r="D3" s="6"/>
      <c r="E3" s="4"/>
      <c r="F3" s="4"/>
      <c r="G3" s="4"/>
      <c r="H3" s="4"/>
      <c r="I3" s="4"/>
      <c r="J3" s="4"/>
      <c r="K3" s="56" t="s">
        <v>257</v>
      </c>
      <c r="L3" s="56"/>
    </row>
    <row r="4" spans="1:13" x14ac:dyDescent="0.25">
      <c r="A4" s="4"/>
      <c r="B4" s="4"/>
      <c r="C4" s="6"/>
      <c r="D4" s="6"/>
      <c r="E4" s="4"/>
      <c r="F4" s="4"/>
      <c r="G4" s="4"/>
      <c r="H4" s="4"/>
      <c r="I4" s="4"/>
      <c r="J4" s="4"/>
      <c r="K4" s="56" t="s">
        <v>254</v>
      </c>
      <c r="L4" s="56"/>
    </row>
    <row r="5" spans="1:13" x14ac:dyDescent="0.25">
      <c r="A5" s="7"/>
      <c r="B5" s="4"/>
      <c r="C5" s="6"/>
      <c r="D5" s="6"/>
      <c r="E5" s="4"/>
      <c r="F5" s="4"/>
      <c r="G5" s="4"/>
      <c r="H5" s="4"/>
      <c r="I5" s="4"/>
      <c r="J5" s="4"/>
      <c r="K5" s="4"/>
      <c r="L5" s="1"/>
    </row>
    <row r="6" spans="1:13" ht="15.6" x14ac:dyDescent="0.25">
      <c r="A6" s="90" t="s">
        <v>249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</row>
    <row r="7" spans="1:13" x14ac:dyDescent="0.25">
      <c r="A7" s="11" t="s">
        <v>8</v>
      </c>
      <c r="B7" s="4"/>
      <c r="C7" s="6"/>
      <c r="D7" s="6"/>
      <c r="E7" s="4"/>
      <c r="F7" s="4"/>
      <c r="G7" s="4"/>
      <c r="H7" s="4"/>
      <c r="I7" s="4"/>
      <c r="J7" s="4"/>
      <c r="K7" s="4"/>
      <c r="L7" s="1"/>
    </row>
    <row r="8" spans="1:13" x14ac:dyDescent="0.25">
      <c r="A8" s="12" t="s">
        <v>1</v>
      </c>
      <c r="B8" s="4"/>
      <c r="C8" s="6"/>
      <c r="D8" s="6"/>
      <c r="E8" s="4"/>
      <c r="F8" s="4"/>
      <c r="G8" s="4"/>
      <c r="H8" s="4"/>
      <c r="I8" s="4"/>
      <c r="J8" s="4"/>
      <c r="K8" s="4"/>
      <c r="L8" s="1"/>
    </row>
    <row r="9" spans="1:13" x14ac:dyDescent="0.25">
      <c r="A9" s="4"/>
      <c r="B9" s="4"/>
      <c r="C9" s="6"/>
      <c r="D9" s="6"/>
      <c r="E9" s="4"/>
      <c r="F9" s="4"/>
      <c r="G9" s="4"/>
      <c r="H9" s="4"/>
      <c r="I9" s="4"/>
      <c r="J9" s="4"/>
      <c r="K9" s="4"/>
      <c r="L9" s="3" t="s">
        <v>2</v>
      </c>
    </row>
    <row r="10" spans="1:13" ht="92.25" customHeight="1" x14ac:dyDescent="0.25">
      <c r="A10" s="41" t="s">
        <v>160</v>
      </c>
      <c r="B10" s="41" t="s">
        <v>161</v>
      </c>
      <c r="C10" s="41" t="s">
        <v>162</v>
      </c>
      <c r="D10" s="41" t="s">
        <v>163</v>
      </c>
      <c r="E10" s="41" t="s">
        <v>164</v>
      </c>
      <c r="F10" s="41" t="s">
        <v>165</v>
      </c>
      <c r="G10" s="41" t="s">
        <v>166</v>
      </c>
      <c r="H10" s="41" t="s">
        <v>167</v>
      </c>
      <c r="I10" s="41" t="s">
        <v>168</v>
      </c>
      <c r="J10" s="41" t="s">
        <v>169</v>
      </c>
      <c r="K10" s="41" t="s">
        <v>170</v>
      </c>
      <c r="L10" s="41" t="s">
        <v>171</v>
      </c>
    </row>
    <row r="11" spans="1:13" x14ac:dyDescent="0.25">
      <c r="A11" s="42">
        <v>1</v>
      </c>
      <c r="B11" s="42">
        <v>2</v>
      </c>
      <c r="C11" s="42">
        <v>3</v>
      </c>
      <c r="D11" s="42">
        <v>4</v>
      </c>
      <c r="E11" s="42">
        <v>5</v>
      </c>
      <c r="F11" s="42">
        <v>6</v>
      </c>
      <c r="G11" s="42">
        <v>7</v>
      </c>
      <c r="H11" s="42">
        <v>8</v>
      </c>
      <c r="I11" s="42">
        <v>9</v>
      </c>
      <c r="J11" s="42">
        <v>10</v>
      </c>
      <c r="K11" s="42">
        <v>11</v>
      </c>
      <c r="L11" s="42">
        <v>12</v>
      </c>
    </row>
    <row r="12" spans="1:13" ht="39" customHeight="1" x14ac:dyDescent="0.25">
      <c r="A12" s="22" t="s">
        <v>102</v>
      </c>
      <c r="B12" s="22"/>
      <c r="C12" s="43" t="s">
        <v>172</v>
      </c>
      <c r="D12" s="43"/>
      <c r="E12" s="44"/>
      <c r="F12" s="23">
        <v>7348860</v>
      </c>
      <c r="G12" s="23">
        <v>1322367</v>
      </c>
      <c r="H12" s="23">
        <v>1460304</v>
      </c>
      <c r="I12" s="23">
        <v>0</v>
      </c>
      <c r="J12" s="23">
        <v>0</v>
      </c>
      <c r="K12" s="23">
        <v>0</v>
      </c>
      <c r="L12" s="23">
        <v>0</v>
      </c>
      <c r="M12" s="21"/>
    </row>
    <row r="13" spans="1:13" ht="57" customHeight="1" x14ac:dyDescent="0.25">
      <c r="A13" s="22" t="s">
        <v>173</v>
      </c>
      <c r="B13" s="22" t="s">
        <v>174</v>
      </c>
      <c r="C13" s="43" t="s">
        <v>175</v>
      </c>
      <c r="D13" s="43" t="s">
        <v>259</v>
      </c>
      <c r="E13" s="44" t="s">
        <v>176</v>
      </c>
      <c r="F13" s="23">
        <v>5888556</v>
      </c>
      <c r="G13" s="23">
        <v>1322367</v>
      </c>
      <c r="H13" s="23">
        <v>0</v>
      </c>
      <c r="I13" s="23">
        <v>0</v>
      </c>
      <c r="J13" s="23">
        <v>0</v>
      </c>
      <c r="K13" s="23">
        <v>0</v>
      </c>
      <c r="L13" s="23">
        <v>100</v>
      </c>
      <c r="M13" s="21"/>
    </row>
    <row r="14" spans="1:13" ht="69" customHeight="1" x14ac:dyDescent="0.25">
      <c r="A14" s="22" t="s">
        <v>173</v>
      </c>
      <c r="B14" s="22" t="s">
        <v>174</v>
      </c>
      <c r="C14" s="43" t="s">
        <v>175</v>
      </c>
      <c r="D14" s="43" t="s">
        <v>177</v>
      </c>
      <c r="E14" s="44" t="s">
        <v>178</v>
      </c>
      <c r="F14" s="23">
        <v>1460304</v>
      </c>
      <c r="G14" s="23">
        <v>0</v>
      </c>
      <c r="H14" s="23">
        <v>1460304</v>
      </c>
      <c r="I14" s="23">
        <v>0</v>
      </c>
      <c r="J14" s="23">
        <v>0</v>
      </c>
      <c r="K14" s="23">
        <v>0</v>
      </c>
      <c r="L14" s="23">
        <v>100</v>
      </c>
      <c r="M14" s="21"/>
    </row>
    <row r="15" spans="1:13" ht="37.5" customHeight="1" x14ac:dyDescent="0.25">
      <c r="A15" s="22" t="s">
        <v>12</v>
      </c>
      <c r="B15" s="22" t="s">
        <v>12</v>
      </c>
      <c r="C15" s="45" t="s">
        <v>179</v>
      </c>
      <c r="D15" s="45" t="s">
        <v>12</v>
      </c>
      <c r="E15" s="44" t="s">
        <v>12</v>
      </c>
      <c r="F15" s="23">
        <v>7348860</v>
      </c>
      <c r="G15" s="23">
        <v>1322367</v>
      </c>
      <c r="H15" s="23">
        <v>1460304</v>
      </c>
      <c r="I15" s="23">
        <v>0</v>
      </c>
      <c r="J15" s="23">
        <v>0</v>
      </c>
      <c r="K15" s="23">
        <v>0</v>
      </c>
      <c r="L15" s="23">
        <v>0</v>
      </c>
      <c r="M15" s="21"/>
    </row>
  </sheetData>
  <mergeCells count="2">
    <mergeCell ref="K1:L1"/>
    <mergeCell ref="A6:L6"/>
  </mergeCells>
  <conditionalFormatting sqref="A12:A15 A17:A18">
    <cfRule type="expression" dxfId="26" priority="13" stopIfTrue="1">
      <formula>#REF!=1</formula>
    </cfRule>
  </conditionalFormatting>
  <conditionalFormatting sqref="B12:B15 B17:B18">
    <cfRule type="expression" dxfId="25" priority="14" stopIfTrue="1">
      <formula>#REF!=1</formula>
    </cfRule>
  </conditionalFormatting>
  <conditionalFormatting sqref="C12:C15 C17:C18">
    <cfRule type="expression" dxfId="24" priority="15" stopIfTrue="1">
      <formula>#REF!=1</formula>
    </cfRule>
  </conditionalFormatting>
  <conditionalFormatting sqref="D12:D15 D17:D18">
    <cfRule type="expression" dxfId="23" priority="16" stopIfTrue="1">
      <formula>#REF!=1</formula>
    </cfRule>
  </conditionalFormatting>
  <conditionalFormatting sqref="E12:E15 E17:E18">
    <cfRule type="expression" dxfId="22" priority="17" stopIfTrue="1">
      <formula>#REF!=1</formula>
    </cfRule>
  </conditionalFormatting>
  <conditionalFormatting sqref="F12:F15 F17:F18">
    <cfRule type="expression" dxfId="21" priority="18" stopIfTrue="1">
      <formula>#REF!=1</formula>
    </cfRule>
  </conditionalFormatting>
  <conditionalFormatting sqref="G12:G15 G17:G18">
    <cfRule type="expression" dxfId="20" priority="19" stopIfTrue="1">
      <formula>#REF!=1</formula>
    </cfRule>
  </conditionalFormatting>
  <conditionalFormatting sqref="H12:H15 H17:H18">
    <cfRule type="expression" dxfId="19" priority="20" stopIfTrue="1">
      <formula>#REF!=1</formula>
    </cfRule>
  </conditionalFormatting>
  <conditionalFormatting sqref="I12:I15 I17:I18">
    <cfRule type="expression" dxfId="18" priority="21" stopIfTrue="1">
      <formula>#REF!=1</formula>
    </cfRule>
  </conditionalFormatting>
  <conditionalFormatting sqref="J12:J15 J17:J18">
    <cfRule type="expression" dxfId="17" priority="22" stopIfTrue="1">
      <formula>#REF!=1</formula>
    </cfRule>
  </conditionalFormatting>
  <conditionalFormatting sqref="K12:K15 K17:K18">
    <cfRule type="expression" dxfId="16" priority="23" stopIfTrue="1">
      <formula>#REF!=1</formula>
    </cfRule>
  </conditionalFormatting>
  <conditionalFormatting sqref="L12:L15 L17:L18">
    <cfRule type="expression" dxfId="15" priority="24" stopIfTrue="1">
      <formula>#REF!=1</formula>
    </cfRule>
  </conditionalFormatting>
  <pageMargins left="0.78740157480314965" right="0.78740157480314965" top="1.1811023622047245" bottom="0.39370078740157483" header="0.39370078740157483" footer="0.39370078740157483"/>
  <pageSetup paperSize="9" scale="56" fitToHeight="50" orientation="landscape" r:id="rId1"/>
  <headerFooter alignWithMargins="0">
    <oddFooter>Страница &amp;P из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opLeftCell="A37" workbookViewId="0">
      <selection activeCell="A44" sqref="A44:G44"/>
    </sheetView>
  </sheetViews>
  <sheetFormatPr defaultRowHeight="13.2" x14ac:dyDescent="0.25"/>
  <cols>
    <col min="1" max="1" width="20.6640625" style="4" customWidth="1"/>
    <col min="2" max="2" width="50.6640625" style="6" customWidth="1"/>
    <col min="3" max="7" width="17.44140625" style="1" customWidth="1"/>
    <col min="8" max="256" width="8.88671875" style="1"/>
    <col min="257" max="257" width="21.33203125" style="1" customWidth="1"/>
    <col min="258" max="258" width="50.6640625" style="1" customWidth="1"/>
    <col min="259" max="263" width="17.44140625" style="1" customWidth="1"/>
    <col min="264" max="512" width="8.88671875" style="1"/>
    <col min="513" max="513" width="21.33203125" style="1" customWidth="1"/>
    <col min="514" max="514" width="50.6640625" style="1" customWidth="1"/>
    <col min="515" max="519" width="17.44140625" style="1" customWidth="1"/>
    <col min="520" max="768" width="8.88671875" style="1"/>
    <col min="769" max="769" width="21.33203125" style="1" customWidth="1"/>
    <col min="770" max="770" width="50.6640625" style="1" customWidth="1"/>
    <col min="771" max="775" width="17.44140625" style="1" customWidth="1"/>
    <col min="776" max="1024" width="8.88671875" style="1"/>
    <col min="1025" max="1025" width="21.33203125" style="1" customWidth="1"/>
    <col min="1026" max="1026" width="50.6640625" style="1" customWidth="1"/>
    <col min="1027" max="1031" width="17.44140625" style="1" customWidth="1"/>
    <col min="1032" max="1280" width="8.88671875" style="1"/>
    <col min="1281" max="1281" width="21.33203125" style="1" customWidth="1"/>
    <col min="1282" max="1282" width="50.6640625" style="1" customWidth="1"/>
    <col min="1283" max="1287" width="17.44140625" style="1" customWidth="1"/>
    <col min="1288" max="1536" width="8.88671875" style="1"/>
    <col min="1537" max="1537" width="21.33203125" style="1" customWidth="1"/>
    <col min="1538" max="1538" width="50.6640625" style="1" customWidth="1"/>
    <col min="1539" max="1543" width="17.44140625" style="1" customWidth="1"/>
    <col min="1544" max="1792" width="8.88671875" style="1"/>
    <col min="1793" max="1793" width="21.33203125" style="1" customWidth="1"/>
    <col min="1794" max="1794" width="50.6640625" style="1" customWidth="1"/>
    <col min="1795" max="1799" width="17.44140625" style="1" customWidth="1"/>
    <col min="1800" max="2048" width="8.88671875" style="1"/>
    <col min="2049" max="2049" width="21.33203125" style="1" customWidth="1"/>
    <col min="2050" max="2050" width="50.6640625" style="1" customWidth="1"/>
    <col min="2051" max="2055" width="17.44140625" style="1" customWidth="1"/>
    <col min="2056" max="2304" width="8.88671875" style="1"/>
    <col min="2305" max="2305" width="21.33203125" style="1" customWidth="1"/>
    <col min="2306" max="2306" width="50.6640625" style="1" customWidth="1"/>
    <col min="2307" max="2311" width="17.44140625" style="1" customWidth="1"/>
    <col min="2312" max="2560" width="8.88671875" style="1"/>
    <col min="2561" max="2561" width="21.33203125" style="1" customWidth="1"/>
    <col min="2562" max="2562" width="50.6640625" style="1" customWidth="1"/>
    <col min="2563" max="2567" width="17.44140625" style="1" customWidth="1"/>
    <col min="2568" max="2816" width="8.88671875" style="1"/>
    <col min="2817" max="2817" width="21.33203125" style="1" customWidth="1"/>
    <col min="2818" max="2818" width="50.6640625" style="1" customWidth="1"/>
    <col min="2819" max="2823" width="17.44140625" style="1" customWidth="1"/>
    <col min="2824" max="3072" width="8.88671875" style="1"/>
    <col min="3073" max="3073" width="21.33203125" style="1" customWidth="1"/>
    <col min="3074" max="3074" width="50.6640625" style="1" customWidth="1"/>
    <col min="3075" max="3079" width="17.44140625" style="1" customWidth="1"/>
    <col min="3080" max="3328" width="8.88671875" style="1"/>
    <col min="3329" max="3329" width="21.33203125" style="1" customWidth="1"/>
    <col min="3330" max="3330" width="50.6640625" style="1" customWidth="1"/>
    <col min="3331" max="3335" width="17.44140625" style="1" customWidth="1"/>
    <col min="3336" max="3584" width="8.88671875" style="1"/>
    <col min="3585" max="3585" width="21.33203125" style="1" customWidth="1"/>
    <col min="3586" max="3586" width="50.6640625" style="1" customWidth="1"/>
    <col min="3587" max="3591" width="17.44140625" style="1" customWidth="1"/>
    <col min="3592" max="3840" width="8.88671875" style="1"/>
    <col min="3841" max="3841" width="21.33203125" style="1" customWidth="1"/>
    <col min="3842" max="3842" width="50.6640625" style="1" customWidth="1"/>
    <col min="3843" max="3847" width="17.44140625" style="1" customWidth="1"/>
    <col min="3848" max="4096" width="8.88671875" style="1"/>
    <col min="4097" max="4097" width="21.33203125" style="1" customWidth="1"/>
    <col min="4098" max="4098" width="50.6640625" style="1" customWidth="1"/>
    <col min="4099" max="4103" width="17.44140625" style="1" customWidth="1"/>
    <col min="4104" max="4352" width="8.88671875" style="1"/>
    <col min="4353" max="4353" width="21.33203125" style="1" customWidth="1"/>
    <col min="4354" max="4354" width="50.6640625" style="1" customWidth="1"/>
    <col min="4355" max="4359" width="17.44140625" style="1" customWidth="1"/>
    <col min="4360" max="4608" width="8.88671875" style="1"/>
    <col min="4609" max="4609" width="21.33203125" style="1" customWidth="1"/>
    <col min="4610" max="4610" width="50.6640625" style="1" customWidth="1"/>
    <col min="4611" max="4615" width="17.44140625" style="1" customWidth="1"/>
    <col min="4616" max="4864" width="8.88671875" style="1"/>
    <col min="4865" max="4865" width="21.33203125" style="1" customWidth="1"/>
    <col min="4866" max="4866" width="50.6640625" style="1" customWidth="1"/>
    <col min="4867" max="4871" width="17.44140625" style="1" customWidth="1"/>
    <col min="4872" max="5120" width="8.88671875" style="1"/>
    <col min="5121" max="5121" width="21.33203125" style="1" customWidth="1"/>
    <col min="5122" max="5122" width="50.6640625" style="1" customWidth="1"/>
    <col min="5123" max="5127" width="17.44140625" style="1" customWidth="1"/>
    <col min="5128" max="5376" width="8.88671875" style="1"/>
    <col min="5377" max="5377" width="21.33203125" style="1" customWidth="1"/>
    <col min="5378" max="5378" width="50.6640625" style="1" customWidth="1"/>
    <col min="5379" max="5383" width="17.44140625" style="1" customWidth="1"/>
    <col min="5384" max="5632" width="8.88671875" style="1"/>
    <col min="5633" max="5633" width="21.33203125" style="1" customWidth="1"/>
    <col min="5634" max="5634" width="50.6640625" style="1" customWidth="1"/>
    <col min="5635" max="5639" width="17.44140625" style="1" customWidth="1"/>
    <col min="5640" max="5888" width="8.88671875" style="1"/>
    <col min="5889" max="5889" width="21.33203125" style="1" customWidth="1"/>
    <col min="5890" max="5890" width="50.6640625" style="1" customWidth="1"/>
    <col min="5891" max="5895" width="17.44140625" style="1" customWidth="1"/>
    <col min="5896" max="6144" width="8.88671875" style="1"/>
    <col min="6145" max="6145" width="21.33203125" style="1" customWidth="1"/>
    <col min="6146" max="6146" width="50.6640625" style="1" customWidth="1"/>
    <col min="6147" max="6151" width="17.44140625" style="1" customWidth="1"/>
    <col min="6152" max="6400" width="8.88671875" style="1"/>
    <col min="6401" max="6401" width="21.33203125" style="1" customWidth="1"/>
    <col min="6402" max="6402" width="50.6640625" style="1" customWidth="1"/>
    <col min="6403" max="6407" width="17.44140625" style="1" customWidth="1"/>
    <col min="6408" max="6656" width="8.88671875" style="1"/>
    <col min="6657" max="6657" width="21.33203125" style="1" customWidth="1"/>
    <col min="6658" max="6658" width="50.6640625" style="1" customWidth="1"/>
    <col min="6659" max="6663" width="17.44140625" style="1" customWidth="1"/>
    <col min="6664" max="6912" width="8.88671875" style="1"/>
    <col min="6913" max="6913" width="21.33203125" style="1" customWidth="1"/>
    <col min="6914" max="6914" width="50.6640625" style="1" customWidth="1"/>
    <col min="6915" max="6919" width="17.44140625" style="1" customWidth="1"/>
    <col min="6920" max="7168" width="8.88671875" style="1"/>
    <col min="7169" max="7169" width="21.33203125" style="1" customWidth="1"/>
    <col min="7170" max="7170" width="50.6640625" style="1" customWidth="1"/>
    <col min="7171" max="7175" width="17.44140625" style="1" customWidth="1"/>
    <col min="7176" max="7424" width="8.88671875" style="1"/>
    <col min="7425" max="7425" width="21.33203125" style="1" customWidth="1"/>
    <col min="7426" max="7426" width="50.6640625" style="1" customWidth="1"/>
    <col min="7427" max="7431" width="17.44140625" style="1" customWidth="1"/>
    <col min="7432" max="7680" width="8.88671875" style="1"/>
    <col min="7681" max="7681" width="21.33203125" style="1" customWidth="1"/>
    <col min="7682" max="7682" width="50.6640625" style="1" customWidth="1"/>
    <col min="7683" max="7687" width="17.44140625" style="1" customWidth="1"/>
    <col min="7688" max="7936" width="8.88671875" style="1"/>
    <col min="7937" max="7937" width="21.33203125" style="1" customWidth="1"/>
    <col min="7938" max="7938" width="50.6640625" style="1" customWidth="1"/>
    <col min="7939" max="7943" width="17.44140625" style="1" customWidth="1"/>
    <col min="7944" max="8192" width="8.88671875" style="1"/>
    <col min="8193" max="8193" width="21.33203125" style="1" customWidth="1"/>
    <col min="8194" max="8194" width="50.6640625" style="1" customWidth="1"/>
    <col min="8195" max="8199" width="17.44140625" style="1" customWidth="1"/>
    <col min="8200" max="8448" width="8.88671875" style="1"/>
    <col min="8449" max="8449" width="21.33203125" style="1" customWidth="1"/>
    <col min="8450" max="8450" width="50.6640625" style="1" customWidth="1"/>
    <col min="8451" max="8455" width="17.44140625" style="1" customWidth="1"/>
    <col min="8456" max="8704" width="8.88671875" style="1"/>
    <col min="8705" max="8705" width="21.33203125" style="1" customWidth="1"/>
    <col min="8706" max="8706" width="50.6640625" style="1" customWidth="1"/>
    <col min="8707" max="8711" width="17.44140625" style="1" customWidth="1"/>
    <col min="8712" max="8960" width="8.88671875" style="1"/>
    <col min="8961" max="8961" width="21.33203125" style="1" customWidth="1"/>
    <col min="8962" max="8962" width="50.6640625" style="1" customWidth="1"/>
    <col min="8963" max="8967" width="17.44140625" style="1" customWidth="1"/>
    <col min="8968" max="9216" width="8.88671875" style="1"/>
    <col min="9217" max="9217" width="21.33203125" style="1" customWidth="1"/>
    <col min="9218" max="9218" width="50.6640625" style="1" customWidth="1"/>
    <col min="9219" max="9223" width="17.44140625" style="1" customWidth="1"/>
    <col min="9224" max="9472" width="8.88671875" style="1"/>
    <col min="9473" max="9473" width="21.33203125" style="1" customWidth="1"/>
    <col min="9474" max="9474" width="50.6640625" style="1" customWidth="1"/>
    <col min="9475" max="9479" width="17.44140625" style="1" customWidth="1"/>
    <col min="9480" max="9728" width="8.88671875" style="1"/>
    <col min="9729" max="9729" width="21.33203125" style="1" customWidth="1"/>
    <col min="9730" max="9730" width="50.6640625" style="1" customWidth="1"/>
    <col min="9731" max="9735" width="17.44140625" style="1" customWidth="1"/>
    <col min="9736" max="9984" width="8.88671875" style="1"/>
    <col min="9985" max="9985" width="21.33203125" style="1" customWidth="1"/>
    <col min="9986" max="9986" width="50.6640625" style="1" customWidth="1"/>
    <col min="9987" max="9991" width="17.44140625" style="1" customWidth="1"/>
    <col min="9992" max="10240" width="8.88671875" style="1"/>
    <col min="10241" max="10241" width="21.33203125" style="1" customWidth="1"/>
    <col min="10242" max="10242" width="50.6640625" style="1" customWidth="1"/>
    <col min="10243" max="10247" width="17.44140625" style="1" customWidth="1"/>
    <col min="10248" max="10496" width="8.88671875" style="1"/>
    <col min="10497" max="10497" width="21.33203125" style="1" customWidth="1"/>
    <col min="10498" max="10498" width="50.6640625" style="1" customWidth="1"/>
    <col min="10499" max="10503" width="17.44140625" style="1" customWidth="1"/>
    <col min="10504" max="10752" width="8.88671875" style="1"/>
    <col min="10753" max="10753" width="21.33203125" style="1" customWidth="1"/>
    <col min="10754" max="10754" width="50.6640625" style="1" customWidth="1"/>
    <col min="10755" max="10759" width="17.44140625" style="1" customWidth="1"/>
    <col min="10760" max="11008" width="8.88671875" style="1"/>
    <col min="11009" max="11009" width="21.33203125" style="1" customWidth="1"/>
    <col min="11010" max="11010" width="50.6640625" style="1" customWidth="1"/>
    <col min="11011" max="11015" width="17.44140625" style="1" customWidth="1"/>
    <col min="11016" max="11264" width="8.88671875" style="1"/>
    <col min="11265" max="11265" width="21.33203125" style="1" customWidth="1"/>
    <col min="11266" max="11266" width="50.6640625" style="1" customWidth="1"/>
    <col min="11267" max="11271" width="17.44140625" style="1" customWidth="1"/>
    <col min="11272" max="11520" width="8.88671875" style="1"/>
    <col min="11521" max="11521" width="21.33203125" style="1" customWidth="1"/>
    <col min="11522" max="11522" width="50.6640625" style="1" customWidth="1"/>
    <col min="11523" max="11527" width="17.44140625" style="1" customWidth="1"/>
    <col min="11528" max="11776" width="8.88671875" style="1"/>
    <col min="11777" max="11777" width="21.33203125" style="1" customWidth="1"/>
    <col min="11778" max="11778" width="50.6640625" style="1" customWidth="1"/>
    <col min="11779" max="11783" width="17.44140625" style="1" customWidth="1"/>
    <col min="11784" max="12032" width="8.88671875" style="1"/>
    <col min="12033" max="12033" width="21.33203125" style="1" customWidth="1"/>
    <col min="12034" max="12034" width="50.6640625" style="1" customWidth="1"/>
    <col min="12035" max="12039" width="17.44140625" style="1" customWidth="1"/>
    <col min="12040" max="12288" width="8.88671875" style="1"/>
    <col min="12289" max="12289" width="21.33203125" style="1" customWidth="1"/>
    <col min="12290" max="12290" width="50.6640625" style="1" customWidth="1"/>
    <col min="12291" max="12295" width="17.44140625" style="1" customWidth="1"/>
    <col min="12296" max="12544" width="8.88671875" style="1"/>
    <col min="12545" max="12545" width="21.33203125" style="1" customWidth="1"/>
    <col min="12546" max="12546" width="50.6640625" style="1" customWidth="1"/>
    <col min="12547" max="12551" width="17.44140625" style="1" customWidth="1"/>
    <col min="12552" max="12800" width="8.88671875" style="1"/>
    <col min="12801" max="12801" width="21.33203125" style="1" customWidth="1"/>
    <col min="12802" max="12802" width="50.6640625" style="1" customWidth="1"/>
    <col min="12803" max="12807" width="17.44140625" style="1" customWidth="1"/>
    <col min="12808" max="13056" width="8.88671875" style="1"/>
    <col min="13057" max="13057" width="21.33203125" style="1" customWidth="1"/>
    <col min="13058" max="13058" width="50.6640625" style="1" customWidth="1"/>
    <col min="13059" max="13063" width="17.44140625" style="1" customWidth="1"/>
    <col min="13064" max="13312" width="8.88671875" style="1"/>
    <col min="13313" max="13313" width="21.33203125" style="1" customWidth="1"/>
    <col min="13314" max="13314" width="50.6640625" style="1" customWidth="1"/>
    <col min="13315" max="13319" width="17.44140625" style="1" customWidth="1"/>
    <col min="13320" max="13568" width="8.88671875" style="1"/>
    <col min="13569" max="13569" width="21.33203125" style="1" customWidth="1"/>
    <col min="13570" max="13570" width="50.6640625" style="1" customWidth="1"/>
    <col min="13571" max="13575" width="17.44140625" style="1" customWidth="1"/>
    <col min="13576" max="13824" width="8.88671875" style="1"/>
    <col min="13825" max="13825" width="21.33203125" style="1" customWidth="1"/>
    <col min="13826" max="13826" width="50.6640625" style="1" customWidth="1"/>
    <col min="13827" max="13831" width="17.44140625" style="1" customWidth="1"/>
    <col min="13832" max="14080" width="8.88671875" style="1"/>
    <col min="14081" max="14081" width="21.33203125" style="1" customWidth="1"/>
    <col min="14082" max="14082" width="50.6640625" style="1" customWidth="1"/>
    <col min="14083" max="14087" width="17.44140625" style="1" customWidth="1"/>
    <col min="14088" max="14336" width="8.88671875" style="1"/>
    <col min="14337" max="14337" width="21.33203125" style="1" customWidth="1"/>
    <col min="14338" max="14338" width="50.6640625" style="1" customWidth="1"/>
    <col min="14339" max="14343" width="17.44140625" style="1" customWidth="1"/>
    <col min="14344" max="14592" width="8.88671875" style="1"/>
    <col min="14593" max="14593" width="21.33203125" style="1" customWidth="1"/>
    <col min="14594" max="14594" width="50.6640625" style="1" customWidth="1"/>
    <col min="14595" max="14599" width="17.44140625" style="1" customWidth="1"/>
    <col min="14600" max="14848" width="8.88671875" style="1"/>
    <col min="14849" max="14849" width="21.33203125" style="1" customWidth="1"/>
    <col min="14850" max="14850" width="50.6640625" style="1" customWidth="1"/>
    <col min="14851" max="14855" width="17.44140625" style="1" customWidth="1"/>
    <col min="14856" max="15104" width="8.88671875" style="1"/>
    <col min="15105" max="15105" width="21.33203125" style="1" customWidth="1"/>
    <col min="15106" max="15106" width="50.6640625" style="1" customWidth="1"/>
    <col min="15107" max="15111" width="17.44140625" style="1" customWidth="1"/>
    <col min="15112" max="15360" width="8.88671875" style="1"/>
    <col min="15361" max="15361" width="21.33203125" style="1" customWidth="1"/>
    <col min="15362" max="15362" width="50.6640625" style="1" customWidth="1"/>
    <col min="15363" max="15367" width="17.44140625" style="1" customWidth="1"/>
    <col min="15368" max="15616" width="8.88671875" style="1"/>
    <col min="15617" max="15617" width="21.33203125" style="1" customWidth="1"/>
    <col min="15618" max="15618" width="50.6640625" style="1" customWidth="1"/>
    <col min="15619" max="15623" width="17.44140625" style="1" customWidth="1"/>
    <col min="15624" max="15872" width="8.88671875" style="1"/>
    <col min="15873" max="15873" width="21.33203125" style="1" customWidth="1"/>
    <col min="15874" max="15874" width="50.6640625" style="1" customWidth="1"/>
    <col min="15875" max="15879" width="17.44140625" style="1" customWidth="1"/>
    <col min="15880" max="16128" width="8.88671875" style="1"/>
    <col min="16129" max="16129" width="21.33203125" style="1" customWidth="1"/>
    <col min="16130" max="16130" width="50.6640625" style="1" customWidth="1"/>
    <col min="16131" max="16135" width="17.44140625" style="1" customWidth="1"/>
    <col min="16136" max="16383" width="8.88671875" style="1"/>
    <col min="16384" max="16384" width="8.88671875" style="1" customWidth="1"/>
  </cols>
  <sheetData>
    <row r="1" spans="1:8" x14ac:dyDescent="0.25">
      <c r="E1" s="12" t="s">
        <v>180</v>
      </c>
      <c r="F1" s="46"/>
      <c r="G1" s="46"/>
    </row>
    <row r="2" spans="1:8" x14ac:dyDescent="0.25">
      <c r="E2" s="12" t="s">
        <v>258</v>
      </c>
      <c r="F2" s="46"/>
      <c r="G2" s="46"/>
    </row>
    <row r="3" spans="1:8" x14ac:dyDescent="0.25">
      <c r="E3" s="12" t="s">
        <v>253</v>
      </c>
      <c r="F3" s="46"/>
      <c r="G3" s="46"/>
    </row>
    <row r="4" spans="1:8" x14ac:dyDescent="0.25">
      <c r="E4" s="12" t="s">
        <v>256</v>
      </c>
      <c r="F4" s="46"/>
      <c r="G4" s="46"/>
    </row>
    <row r="5" spans="1:8" x14ac:dyDescent="0.25">
      <c r="A5" s="20"/>
    </row>
    <row r="6" spans="1:8" ht="15.6" x14ac:dyDescent="0.3">
      <c r="A6" s="80" t="s">
        <v>250</v>
      </c>
      <c r="B6" s="80"/>
      <c r="C6" s="80"/>
      <c r="D6" s="80"/>
      <c r="E6" s="80"/>
      <c r="F6" s="80"/>
      <c r="G6" s="80"/>
    </row>
    <row r="7" spans="1:8" x14ac:dyDescent="0.25">
      <c r="A7" s="11" t="s">
        <v>8</v>
      </c>
    </row>
    <row r="8" spans="1:8" x14ac:dyDescent="0.25">
      <c r="A8" s="12" t="s">
        <v>1</v>
      </c>
    </row>
    <row r="9" spans="1:8" x14ac:dyDescent="0.25">
      <c r="G9" s="3" t="s">
        <v>2</v>
      </c>
    </row>
    <row r="10" spans="1:8" ht="24.9" customHeight="1" x14ac:dyDescent="0.25">
      <c r="A10" s="101" t="s">
        <v>181</v>
      </c>
      <c r="B10" s="103" t="s">
        <v>182</v>
      </c>
      <c r="C10" s="47" t="s">
        <v>24</v>
      </c>
      <c r="D10" s="47" t="s">
        <v>25</v>
      </c>
      <c r="E10" s="47" t="s">
        <v>26</v>
      </c>
      <c r="F10" s="47" t="s">
        <v>27</v>
      </c>
      <c r="G10" s="47" t="s">
        <v>28</v>
      </c>
    </row>
    <row r="11" spans="1:8" ht="24.9" customHeight="1" x14ac:dyDescent="0.25">
      <c r="A11" s="102"/>
      <c r="B11" s="104"/>
      <c r="C11" s="48" t="s">
        <v>5</v>
      </c>
      <c r="D11" s="48" t="s">
        <v>6</v>
      </c>
      <c r="E11" s="48" t="s">
        <v>7</v>
      </c>
      <c r="F11" s="48" t="s">
        <v>7</v>
      </c>
      <c r="G11" s="48" t="s">
        <v>7</v>
      </c>
    </row>
    <row r="12" spans="1:8" x14ac:dyDescent="0.25">
      <c r="A12" s="49">
        <v>1</v>
      </c>
      <c r="B12" s="50">
        <v>2</v>
      </c>
      <c r="C12" s="50">
        <v>3</v>
      </c>
      <c r="D12" s="50">
        <v>4</v>
      </c>
      <c r="E12" s="50">
        <v>5</v>
      </c>
      <c r="F12" s="50">
        <v>6</v>
      </c>
      <c r="G12" s="50">
        <v>7</v>
      </c>
    </row>
    <row r="13" spans="1:8" ht="18" customHeight="1" x14ac:dyDescent="0.25">
      <c r="A13" s="86" t="s">
        <v>183</v>
      </c>
      <c r="B13" s="86"/>
      <c r="C13" s="86"/>
      <c r="D13" s="86"/>
      <c r="E13" s="86"/>
      <c r="F13" s="86"/>
      <c r="G13" s="87"/>
      <c r="H13" s="5"/>
    </row>
    <row r="14" spans="1:8" ht="15.75" customHeight="1" x14ac:dyDescent="0.25">
      <c r="A14" s="8" t="s">
        <v>184</v>
      </c>
      <c r="B14" s="9" t="s">
        <v>185</v>
      </c>
      <c r="C14" s="10">
        <v>0</v>
      </c>
      <c r="D14" s="10">
        <v>0</v>
      </c>
      <c r="E14" s="10">
        <v>892800</v>
      </c>
      <c r="F14" s="10">
        <v>1053400</v>
      </c>
      <c r="G14" s="10">
        <v>1243700</v>
      </c>
      <c r="H14" s="5"/>
    </row>
    <row r="15" spans="1:8" ht="18" customHeight="1" x14ac:dyDescent="0.25">
      <c r="A15" s="8" t="s">
        <v>186</v>
      </c>
      <c r="B15" s="9" t="s">
        <v>187</v>
      </c>
      <c r="C15" s="10">
        <v>0</v>
      </c>
      <c r="D15" s="10">
        <v>0</v>
      </c>
      <c r="E15" s="10">
        <v>892800</v>
      </c>
      <c r="F15" s="10">
        <v>1053400</v>
      </c>
      <c r="G15" s="10">
        <v>1243700</v>
      </c>
      <c r="H15" s="5"/>
    </row>
    <row r="16" spans="1:8" ht="30" customHeight="1" x14ac:dyDescent="0.25">
      <c r="A16" s="8" t="s">
        <v>188</v>
      </c>
      <c r="B16" s="9" t="s">
        <v>189</v>
      </c>
      <c r="C16" s="10">
        <v>38157900</v>
      </c>
      <c r="D16" s="10">
        <v>51554900</v>
      </c>
      <c r="E16" s="10">
        <v>56265500</v>
      </c>
      <c r="F16" s="10">
        <v>61624500</v>
      </c>
      <c r="G16" s="10">
        <v>65829700</v>
      </c>
      <c r="H16" s="5"/>
    </row>
    <row r="17" spans="1:8" ht="19.5" customHeight="1" x14ac:dyDescent="0.25">
      <c r="A17" s="8" t="s">
        <v>186</v>
      </c>
      <c r="B17" s="9" t="s">
        <v>187</v>
      </c>
      <c r="C17" s="10">
        <v>38157900</v>
      </c>
      <c r="D17" s="10">
        <v>51554900</v>
      </c>
      <c r="E17" s="10">
        <v>56265500</v>
      </c>
      <c r="F17" s="10">
        <v>61624500</v>
      </c>
      <c r="G17" s="10">
        <v>65829700</v>
      </c>
      <c r="H17" s="5"/>
    </row>
    <row r="18" spans="1:8" ht="29.25" customHeight="1" x14ac:dyDescent="0.25">
      <c r="A18" s="8" t="s">
        <v>190</v>
      </c>
      <c r="B18" s="9" t="s">
        <v>191</v>
      </c>
      <c r="C18" s="10">
        <v>3467500</v>
      </c>
      <c r="D18" s="10">
        <v>0</v>
      </c>
      <c r="E18" s="10">
        <v>0</v>
      </c>
      <c r="F18" s="10">
        <v>0</v>
      </c>
      <c r="G18" s="10">
        <v>0</v>
      </c>
      <c r="H18" s="5"/>
    </row>
    <row r="19" spans="1:8" ht="18" customHeight="1" x14ac:dyDescent="0.25">
      <c r="A19" s="8" t="s">
        <v>186</v>
      </c>
      <c r="B19" s="9" t="s">
        <v>187</v>
      </c>
      <c r="C19" s="10">
        <v>3467500</v>
      </c>
      <c r="D19" s="10">
        <v>0</v>
      </c>
      <c r="E19" s="10">
        <v>0</v>
      </c>
      <c r="F19" s="10">
        <v>0</v>
      </c>
      <c r="G19" s="10">
        <v>0</v>
      </c>
      <c r="H19" s="5"/>
    </row>
    <row r="20" spans="1:8" ht="71.25" customHeight="1" x14ac:dyDescent="0.25">
      <c r="A20" s="8" t="s">
        <v>192</v>
      </c>
      <c r="B20" s="9" t="s">
        <v>193</v>
      </c>
      <c r="C20" s="10">
        <v>3941300</v>
      </c>
      <c r="D20" s="10">
        <v>1466400</v>
      </c>
      <c r="E20" s="10">
        <v>0</v>
      </c>
      <c r="F20" s="10">
        <v>0</v>
      </c>
      <c r="G20" s="10">
        <v>0</v>
      </c>
      <c r="H20" s="5"/>
    </row>
    <row r="21" spans="1:8" ht="19.5" customHeight="1" x14ac:dyDescent="0.25">
      <c r="A21" s="8" t="s">
        <v>194</v>
      </c>
      <c r="B21" s="9" t="s">
        <v>195</v>
      </c>
      <c r="C21" s="10">
        <v>3941300</v>
      </c>
      <c r="D21" s="10">
        <v>1466400</v>
      </c>
      <c r="E21" s="10">
        <v>0</v>
      </c>
      <c r="F21" s="10">
        <v>0</v>
      </c>
      <c r="G21" s="10">
        <v>0</v>
      </c>
      <c r="H21" s="5"/>
    </row>
    <row r="22" spans="1:8" ht="42.75" customHeight="1" x14ac:dyDescent="0.25">
      <c r="A22" s="8" t="s">
        <v>196</v>
      </c>
      <c r="B22" s="9" t="s">
        <v>197</v>
      </c>
      <c r="C22" s="10">
        <v>2769883</v>
      </c>
      <c r="D22" s="10">
        <v>784740</v>
      </c>
      <c r="E22" s="10">
        <v>1044200</v>
      </c>
      <c r="F22" s="10">
        <v>1144500</v>
      </c>
      <c r="G22" s="10">
        <v>1222300</v>
      </c>
      <c r="H22" s="5"/>
    </row>
    <row r="23" spans="1:8" ht="21" customHeight="1" x14ac:dyDescent="0.25">
      <c r="A23" s="8" t="s">
        <v>194</v>
      </c>
      <c r="B23" s="9" t="s">
        <v>195</v>
      </c>
      <c r="C23" s="10">
        <v>2769883</v>
      </c>
      <c r="D23" s="10">
        <v>784740</v>
      </c>
      <c r="E23" s="10">
        <v>1044200</v>
      </c>
      <c r="F23" s="10">
        <v>1144500</v>
      </c>
      <c r="G23" s="10">
        <v>1222300</v>
      </c>
      <c r="H23" s="5"/>
    </row>
    <row r="24" spans="1:8" ht="42" customHeight="1" x14ac:dyDescent="0.25">
      <c r="A24" s="8" t="s">
        <v>198</v>
      </c>
      <c r="B24" s="9" t="s">
        <v>199</v>
      </c>
      <c r="C24" s="10">
        <v>96550</v>
      </c>
      <c r="D24" s="10">
        <v>0</v>
      </c>
      <c r="E24" s="10">
        <v>0</v>
      </c>
      <c r="F24" s="10">
        <v>0</v>
      </c>
      <c r="G24" s="10">
        <v>0</v>
      </c>
      <c r="H24" s="5"/>
    </row>
    <row r="25" spans="1:8" x14ac:dyDescent="0.25">
      <c r="A25" s="8" t="s">
        <v>194</v>
      </c>
      <c r="B25" s="9" t="s">
        <v>195</v>
      </c>
      <c r="C25" s="10">
        <v>96550</v>
      </c>
      <c r="D25" s="10">
        <v>0</v>
      </c>
      <c r="E25" s="10">
        <v>0</v>
      </c>
      <c r="F25" s="10">
        <v>0</v>
      </c>
      <c r="G25" s="10">
        <v>0</v>
      </c>
      <c r="H25" s="5"/>
    </row>
    <row r="26" spans="1:8" ht="58.5" customHeight="1" x14ac:dyDescent="0.25">
      <c r="A26" s="8" t="s">
        <v>200</v>
      </c>
      <c r="B26" s="9" t="s">
        <v>201</v>
      </c>
      <c r="C26" s="10">
        <v>508097</v>
      </c>
      <c r="D26" s="10">
        <v>619585</v>
      </c>
      <c r="E26" s="10">
        <v>0</v>
      </c>
      <c r="F26" s="10">
        <v>0</v>
      </c>
      <c r="G26" s="10">
        <v>0</v>
      </c>
      <c r="H26" s="5"/>
    </row>
    <row r="27" spans="1:8" ht="18.75" customHeight="1" x14ac:dyDescent="0.25">
      <c r="A27" s="8" t="s">
        <v>194</v>
      </c>
      <c r="B27" s="9" t="s">
        <v>195</v>
      </c>
      <c r="C27" s="10">
        <v>508097</v>
      </c>
      <c r="D27" s="10">
        <v>619585</v>
      </c>
      <c r="E27" s="10">
        <v>0</v>
      </c>
      <c r="F27" s="10">
        <v>0</v>
      </c>
      <c r="G27" s="10">
        <v>0</v>
      </c>
      <c r="H27" s="5"/>
    </row>
    <row r="28" spans="1:8" ht="59.25" customHeight="1" x14ac:dyDescent="0.25">
      <c r="A28" s="8" t="s">
        <v>202</v>
      </c>
      <c r="B28" s="9" t="s">
        <v>203</v>
      </c>
      <c r="C28" s="10">
        <v>732163</v>
      </c>
      <c r="D28" s="10">
        <v>0</v>
      </c>
      <c r="E28" s="10">
        <v>0</v>
      </c>
      <c r="F28" s="10">
        <v>0</v>
      </c>
      <c r="G28" s="10">
        <v>0</v>
      </c>
      <c r="H28" s="5"/>
    </row>
    <row r="29" spans="1:8" x14ac:dyDescent="0.25">
      <c r="A29" s="8" t="s">
        <v>194</v>
      </c>
      <c r="B29" s="9" t="s">
        <v>195</v>
      </c>
      <c r="C29" s="10">
        <v>732163</v>
      </c>
      <c r="D29" s="10">
        <v>0</v>
      </c>
      <c r="E29" s="10">
        <v>0</v>
      </c>
      <c r="F29" s="10">
        <v>0</v>
      </c>
      <c r="G29" s="10">
        <v>0</v>
      </c>
      <c r="H29" s="5"/>
    </row>
    <row r="30" spans="1:8" ht="52.8" x14ac:dyDescent="0.25">
      <c r="A30" s="8" t="s">
        <v>204</v>
      </c>
      <c r="B30" s="9" t="s">
        <v>205</v>
      </c>
      <c r="C30" s="10">
        <v>32901</v>
      </c>
      <c r="D30" s="10">
        <v>0</v>
      </c>
      <c r="E30" s="10">
        <v>0</v>
      </c>
      <c r="F30" s="10">
        <v>0</v>
      </c>
      <c r="G30" s="10">
        <v>0</v>
      </c>
      <c r="H30" s="5"/>
    </row>
    <row r="31" spans="1:8" x14ac:dyDescent="0.25">
      <c r="A31" s="8" t="s">
        <v>194</v>
      </c>
      <c r="B31" s="9" t="s">
        <v>195</v>
      </c>
      <c r="C31" s="10">
        <v>32901</v>
      </c>
      <c r="D31" s="10">
        <v>0</v>
      </c>
      <c r="E31" s="10">
        <v>0</v>
      </c>
      <c r="F31" s="10">
        <v>0</v>
      </c>
      <c r="G31" s="10">
        <v>0</v>
      </c>
      <c r="H31" s="5"/>
    </row>
    <row r="32" spans="1:8" ht="57.75" customHeight="1" x14ac:dyDescent="0.25">
      <c r="A32" s="8" t="s">
        <v>206</v>
      </c>
      <c r="B32" s="9" t="s">
        <v>207</v>
      </c>
      <c r="C32" s="10">
        <v>972515</v>
      </c>
      <c r="D32" s="10">
        <v>0</v>
      </c>
      <c r="E32" s="10">
        <v>0</v>
      </c>
      <c r="F32" s="10">
        <v>0</v>
      </c>
      <c r="G32" s="10">
        <v>0</v>
      </c>
      <c r="H32" s="5"/>
    </row>
    <row r="33" spans="1:8" ht="20.25" customHeight="1" x14ac:dyDescent="0.25">
      <c r="A33" s="8" t="s">
        <v>194</v>
      </c>
      <c r="B33" s="9" t="s">
        <v>195</v>
      </c>
      <c r="C33" s="10">
        <v>972515</v>
      </c>
      <c r="D33" s="10">
        <v>0</v>
      </c>
      <c r="E33" s="10">
        <v>0</v>
      </c>
      <c r="F33" s="10">
        <v>0</v>
      </c>
      <c r="G33" s="10">
        <v>0</v>
      </c>
      <c r="H33" s="5"/>
    </row>
    <row r="34" spans="1:8" ht="18.75" customHeight="1" x14ac:dyDescent="0.25">
      <c r="A34" s="8" t="s">
        <v>208</v>
      </c>
      <c r="B34" s="9" t="s">
        <v>209</v>
      </c>
      <c r="C34" s="10">
        <v>376320</v>
      </c>
      <c r="D34" s="10">
        <v>4960782</v>
      </c>
      <c r="E34" s="10">
        <v>3130526</v>
      </c>
      <c r="F34" s="10">
        <v>3355909</v>
      </c>
      <c r="G34" s="10">
        <v>3593382</v>
      </c>
      <c r="H34" s="5"/>
    </row>
    <row r="35" spans="1:8" ht="21.75" customHeight="1" x14ac:dyDescent="0.25">
      <c r="A35" s="8" t="s">
        <v>210</v>
      </c>
      <c r="B35" s="9" t="s">
        <v>211</v>
      </c>
      <c r="C35" s="10">
        <v>41413</v>
      </c>
      <c r="D35" s="10">
        <v>1020000</v>
      </c>
      <c r="E35" s="10">
        <v>0</v>
      </c>
      <c r="F35" s="10">
        <v>0</v>
      </c>
      <c r="G35" s="10">
        <v>0</v>
      </c>
      <c r="H35" s="5"/>
    </row>
    <row r="36" spans="1:8" ht="26.4" x14ac:dyDescent="0.25">
      <c r="A36" s="8" t="s">
        <v>8</v>
      </c>
      <c r="B36" s="9" t="s">
        <v>212</v>
      </c>
      <c r="C36" s="10">
        <v>11541</v>
      </c>
      <c r="D36" s="10">
        <v>0</v>
      </c>
      <c r="E36" s="10">
        <v>0</v>
      </c>
      <c r="F36" s="10">
        <v>0</v>
      </c>
      <c r="G36" s="10">
        <v>0</v>
      </c>
      <c r="H36" s="5"/>
    </row>
    <row r="37" spans="1:8" ht="24" customHeight="1" x14ac:dyDescent="0.25">
      <c r="A37" s="8" t="s">
        <v>213</v>
      </c>
      <c r="B37" s="9" t="s">
        <v>214</v>
      </c>
      <c r="C37" s="10">
        <v>6091</v>
      </c>
      <c r="D37" s="10">
        <v>193700</v>
      </c>
      <c r="E37" s="10">
        <v>236280</v>
      </c>
      <c r="F37" s="10">
        <v>257747</v>
      </c>
      <c r="G37" s="10">
        <v>278420</v>
      </c>
      <c r="H37" s="5"/>
    </row>
    <row r="38" spans="1:8" ht="23.25" customHeight="1" x14ac:dyDescent="0.25">
      <c r="A38" s="8" t="s">
        <v>215</v>
      </c>
      <c r="B38" s="9" t="s">
        <v>216</v>
      </c>
      <c r="C38" s="10">
        <v>38471</v>
      </c>
      <c r="D38" s="10">
        <v>1281459</v>
      </c>
      <c r="E38" s="10">
        <v>1510039</v>
      </c>
      <c r="F38" s="10">
        <v>1632877</v>
      </c>
      <c r="G38" s="10">
        <v>1727462</v>
      </c>
      <c r="H38" s="5"/>
    </row>
    <row r="39" spans="1:8" ht="23.25" customHeight="1" x14ac:dyDescent="0.25">
      <c r="A39" s="8" t="s">
        <v>217</v>
      </c>
      <c r="B39" s="9" t="s">
        <v>218</v>
      </c>
      <c r="C39" s="10">
        <v>0</v>
      </c>
      <c r="D39" s="10">
        <v>200000</v>
      </c>
      <c r="E39" s="10">
        <v>0</v>
      </c>
      <c r="F39" s="10">
        <v>0</v>
      </c>
      <c r="G39" s="10">
        <v>0</v>
      </c>
      <c r="H39" s="5"/>
    </row>
    <row r="40" spans="1:8" ht="21.75" customHeight="1" x14ac:dyDescent="0.25">
      <c r="A40" s="8" t="s">
        <v>219</v>
      </c>
      <c r="B40" s="9" t="s">
        <v>220</v>
      </c>
      <c r="C40" s="10">
        <v>25962</v>
      </c>
      <c r="D40" s="10">
        <v>559605</v>
      </c>
      <c r="E40" s="10">
        <v>233107</v>
      </c>
      <c r="F40" s="10">
        <v>265285</v>
      </c>
      <c r="G40" s="10">
        <v>287500</v>
      </c>
      <c r="H40" s="5"/>
    </row>
    <row r="41" spans="1:8" ht="22.5" customHeight="1" x14ac:dyDescent="0.25">
      <c r="A41" s="8" t="s">
        <v>221</v>
      </c>
      <c r="B41" s="9" t="s">
        <v>222</v>
      </c>
      <c r="C41" s="10">
        <v>252842</v>
      </c>
      <c r="D41" s="10">
        <v>1706018</v>
      </c>
      <c r="E41" s="10">
        <v>1151100</v>
      </c>
      <c r="F41" s="10">
        <v>1200000</v>
      </c>
      <c r="G41" s="10">
        <v>1300000</v>
      </c>
      <c r="H41" s="5"/>
    </row>
    <row r="42" spans="1:8" ht="57.75" customHeight="1" x14ac:dyDescent="0.25">
      <c r="A42" s="8" t="s">
        <v>223</v>
      </c>
      <c r="B42" s="9" t="s">
        <v>224</v>
      </c>
      <c r="C42" s="10">
        <v>0</v>
      </c>
      <c r="D42" s="10">
        <v>617800</v>
      </c>
      <c r="E42" s="10">
        <v>0</v>
      </c>
      <c r="F42" s="10">
        <v>0</v>
      </c>
      <c r="G42" s="10">
        <v>0</v>
      </c>
      <c r="H42" s="5"/>
    </row>
    <row r="43" spans="1:8" ht="21" customHeight="1" x14ac:dyDescent="0.25">
      <c r="A43" s="8" t="s">
        <v>194</v>
      </c>
      <c r="B43" s="9" t="s">
        <v>195</v>
      </c>
      <c r="C43" s="10">
        <v>0</v>
      </c>
      <c r="D43" s="10">
        <v>617800</v>
      </c>
      <c r="E43" s="10">
        <v>0</v>
      </c>
      <c r="F43" s="10">
        <v>0</v>
      </c>
      <c r="G43" s="10">
        <v>0</v>
      </c>
      <c r="H43" s="5"/>
    </row>
    <row r="44" spans="1:8" ht="16.5" customHeight="1" x14ac:dyDescent="0.25">
      <c r="A44" s="86" t="s">
        <v>225</v>
      </c>
      <c r="B44" s="86"/>
      <c r="C44" s="86"/>
      <c r="D44" s="86"/>
      <c r="E44" s="86"/>
      <c r="F44" s="86"/>
      <c r="G44" s="87"/>
      <c r="H44" s="5"/>
    </row>
    <row r="45" spans="1:8" ht="18" customHeight="1" x14ac:dyDescent="0.25">
      <c r="A45" s="8" t="s">
        <v>208</v>
      </c>
      <c r="B45" s="9" t="s">
        <v>209</v>
      </c>
      <c r="C45" s="10">
        <v>0</v>
      </c>
      <c r="D45" s="10">
        <v>1259179</v>
      </c>
      <c r="E45" s="10">
        <v>0</v>
      </c>
      <c r="F45" s="10">
        <v>0</v>
      </c>
      <c r="G45" s="10">
        <v>0</v>
      </c>
      <c r="H45" s="5"/>
    </row>
    <row r="46" spans="1:8" ht="20.25" customHeight="1" x14ac:dyDescent="0.25">
      <c r="A46" s="8" t="s">
        <v>210</v>
      </c>
      <c r="B46" s="9" t="s">
        <v>211</v>
      </c>
      <c r="C46" s="10">
        <v>0</v>
      </c>
      <c r="D46" s="10">
        <v>1259179</v>
      </c>
      <c r="E46" s="10">
        <v>0</v>
      </c>
      <c r="F46" s="10">
        <v>0</v>
      </c>
      <c r="G46" s="10">
        <v>0</v>
      </c>
      <c r="H46" s="5"/>
    </row>
    <row r="47" spans="1:8" ht="17.25" customHeight="1" x14ac:dyDescent="0.25">
      <c r="A47" s="8" t="s">
        <v>12</v>
      </c>
      <c r="B47" s="9" t="s">
        <v>226</v>
      </c>
      <c r="C47" s="10">
        <v>51055129</v>
      </c>
      <c r="D47" s="10">
        <v>61263386</v>
      </c>
      <c r="E47" s="10">
        <v>61333026</v>
      </c>
      <c r="F47" s="10">
        <v>67178309</v>
      </c>
      <c r="G47" s="10">
        <v>71889082</v>
      </c>
      <c r="H47" s="5"/>
    </row>
    <row r="48" spans="1:8" ht="19.5" customHeight="1" x14ac:dyDescent="0.25">
      <c r="A48" s="8" t="s">
        <v>12</v>
      </c>
      <c r="B48" s="9" t="s">
        <v>13</v>
      </c>
      <c r="C48" s="10">
        <v>51055129</v>
      </c>
      <c r="D48" s="10">
        <v>60004207</v>
      </c>
      <c r="E48" s="10">
        <v>61333026</v>
      </c>
      <c r="F48" s="10">
        <v>67178309</v>
      </c>
      <c r="G48" s="10">
        <v>71889082</v>
      </c>
      <c r="H48" s="5"/>
    </row>
    <row r="49" spans="1:8" ht="18" customHeight="1" x14ac:dyDescent="0.25">
      <c r="A49" s="8" t="s">
        <v>12</v>
      </c>
      <c r="B49" s="9" t="s">
        <v>14</v>
      </c>
      <c r="C49" s="10">
        <v>0</v>
      </c>
      <c r="D49" s="10">
        <v>1259179</v>
      </c>
      <c r="E49" s="10">
        <v>0</v>
      </c>
      <c r="F49" s="10">
        <v>0</v>
      </c>
      <c r="G49" s="10">
        <v>0</v>
      </c>
      <c r="H49" s="5"/>
    </row>
    <row r="51" spans="1:8" x14ac:dyDescent="0.25">
      <c r="A51" s="7"/>
      <c r="C51" s="4"/>
      <c r="D51" s="4"/>
      <c r="E51" s="4"/>
      <c r="F51" s="4"/>
      <c r="G51" s="4"/>
    </row>
    <row r="52" spans="1:8" x14ac:dyDescent="0.25">
      <c r="A52" s="7"/>
    </row>
  </sheetData>
  <mergeCells count="5">
    <mergeCell ref="A6:G6"/>
    <mergeCell ref="A10:A11"/>
    <mergeCell ref="B10:B11"/>
    <mergeCell ref="A13:G13"/>
    <mergeCell ref="A44:G44"/>
  </mergeCells>
  <conditionalFormatting sqref="A13:A49 A51:A54">
    <cfRule type="expression" dxfId="14" priority="8" stopIfTrue="1">
      <formula>#REF!=1</formula>
    </cfRule>
  </conditionalFormatting>
  <conditionalFormatting sqref="B14:B43 B45:B49 B51:B54">
    <cfRule type="expression" dxfId="13" priority="9" stopIfTrue="1">
      <formula>#REF!=1</formula>
    </cfRule>
  </conditionalFormatting>
  <conditionalFormatting sqref="C14:C43 C45:C49 C51:C54">
    <cfRule type="expression" dxfId="12" priority="10" stopIfTrue="1">
      <formula>#REF!=1</formula>
    </cfRule>
  </conditionalFormatting>
  <conditionalFormatting sqref="D14:D43 D45:D49 D51:D54">
    <cfRule type="expression" dxfId="11" priority="11" stopIfTrue="1">
      <formula>#REF!=1</formula>
    </cfRule>
  </conditionalFormatting>
  <conditionalFormatting sqref="E14:E43 E45:E49 E51:E54">
    <cfRule type="expression" dxfId="10" priority="12" stopIfTrue="1">
      <formula>#REF!=1</formula>
    </cfRule>
  </conditionalFormatting>
  <conditionalFormatting sqref="F14:F43 F45:F49 F51:F54">
    <cfRule type="expression" dxfId="9" priority="13" stopIfTrue="1">
      <formula>#REF!=1</formula>
    </cfRule>
  </conditionalFormatting>
  <conditionalFormatting sqref="G14:G43 G45:G49 G51:G54">
    <cfRule type="expression" dxfId="8" priority="14" stopIfTrue="1">
      <formula>#REF!=1</formula>
    </cfRule>
  </conditionalFormatting>
  <printOptions horizontalCentered="1"/>
  <pageMargins left="1.1811023622047245" right="0.39370078740157483" top="0.78740157480314965" bottom="0.78740157480314965" header="0.39370078740157483" footer="0.39370078740157483"/>
  <pageSetup paperSize="9" scale="60" fitToHeight="50" orientation="portrait" horizontalDpi="1200" verticalDpi="1200" r:id="rId1"/>
  <headerFooter alignWithMargins="0">
    <oddFooter>Страница &amp;P из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topLeftCell="D1" workbookViewId="0">
      <selection activeCell="L13" sqref="L13"/>
    </sheetView>
  </sheetViews>
  <sheetFormatPr defaultRowHeight="13.2" x14ac:dyDescent="0.25"/>
  <cols>
    <col min="1" max="2" width="20.6640625" style="18" customWidth="1"/>
    <col min="3" max="3" width="50.6640625" style="19" customWidth="1"/>
    <col min="4" max="8" width="17.44140625" style="17" customWidth="1"/>
    <col min="9" max="256" width="8.88671875" style="17"/>
    <col min="257" max="258" width="20.6640625" style="17" customWidth="1"/>
    <col min="259" max="259" width="50.6640625" style="17" customWidth="1"/>
    <col min="260" max="264" width="17.44140625" style="17" customWidth="1"/>
    <col min="265" max="512" width="8.88671875" style="17"/>
    <col min="513" max="514" width="20.6640625" style="17" customWidth="1"/>
    <col min="515" max="515" width="50.6640625" style="17" customWidth="1"/>
    <col min="516" max="520" width="17.44140625" style="17" customWidth="1"/>
    <col min="521" max="768" width="8.88671875" style="17"/>
    <col min="769" max="770" width="20.6640625" style="17" customWidth="1"/>
    <col min="771" max="771" width="50.6640625" style="17" customWidth="1"/>
    <col min="772" max="776" width="17.44140625" style="17" customWidth="1"/>
    <col min="777" max="1024" width="8.88671875" style="17"/>
    <col min="1025" max="1026" width="20.6640625" style="17" customWidth="1"/>
    <col min="1027" max="1027" width="50.6640625" style="17" customWidth="1"/>
    <col min="1028" max="1032" width="17.44140625" style="17" customWidth="1"/>
    <col min="1033" max="1280" width="8.88671875" style="17"/>
    <col min="1281" max="1282" width="20.6640625" style="17" customWidth="1"/>
    <col min="1283" max="1283" width="50.6640625" style="17" customWidth="1"/>
    <col min="1284" max="1288" width="17.44140625" style="17" customWidth="1"/>
    <col min="1289" max="1536" width="8.88671875" style="17"/>
    <col min="1537" max="1538" width="20.6640625" style="17" customWidth="1"/>
    <col min="1539" max="1539" width="50.6640625" style="17" customWidth="1"/>
    <col min="1540" max="1544" width="17.44140625" style="17" customWidth="1"/>
    <col min="1545" max="1792" width="8.88671875" style="17"/>
    <col min="1793" max="1794" width="20.6640625" style="17" customWidth="1"/>
    <col min="1795" max="1795" width="50.6640625" style="17" customWidth="1"/>
    <col min="1796" max="1800" width="17.44140625" style="17" customWidth="1"/>
    <col min="1801" max="2048" width="8.88671875" style="17"/>
    <col min="2049" max="2050" width="20.6640625" style="17" customWidth="1"/>
    <col min="2051" max="2051" width="50.6640625" style="17" customWidth="1"/>
    <col min="2052" max="2056" width="17.44140625" style="17" customWidth="1"/>
    <col min="2057" max="2304" width="8.88671875" style="17"/>
    <col min="2305" max="2306" width="20.6640625" style="17" customWidth="1"/>
    <col min="2307" max="2307" width="50.6640625" style="17" customWidth="1"/>
    <col min="2308" max="2312" width="17.44140625" style="17" customWidth="1"/>
    <col min="2313" max="2560" width="8.88671875" style="17"/>
    <col min="2561" max="2562" width="20.6640625" style="17" customWidth="1"/>
    <col min="2563" max="2563" width="50.6640625" style="17" customWidth="1"/>
    <col min="2564" max="2568" width="17.44140625" style="17" customWidth="1"/>
    <col min="2569" max="2816" width="8.88671875" style="17"/>
    <col min="2817" max="2818" width="20.6640625" style="17" customWidth="1"/>
    <col min="2819" max="2819" width="50.6640625" style="17" customWidth="1"/>
    <col min="2820" max="2824" width="17.44140625" style="17" customWidth="1"/>
    <col min="2825" max="3072" width="8.88671875" style="17"/>
    <col min="3073" max="3074" width="20.6640625" style="17" customWidth="1"/>
    <col min="3075" max="3075" width="50.6640625" style="17" customWidth="1"/>
    <col min="3076" max="3080" width="17.44140625" style="17" customWidth="1"/>
    <col min="3081" max="3328" width="8.88671875" style="17"/>
    <col min="3329" max="3330" width="20.6640625" style="17" customWidth="1"/>
    <col min="3331" max="3331" width="50.6640625" style="17" customWidth="1"/>
    <col min="3332" max="3336" width="17.44140625" style="17" customWidth="1"/>
    <col min="3337" max="3584" width="8.88671875" style="17"/>
    <col min="3585" max="3586" width="20.6640625" style="17" customWidth="1"/>
    <col min="3587" max="3587" width="50.6640625" style="17" customWidth="1"/>
    <col min="3588" max="3592" width="17.44140625" style="17" customWidth="1"/>
    <col min="3593" max="3840" width="8.88671875" style="17"/>
    <col min="3841" max="3842" width="20.6640625" style="17" customWidth="1"/>
    <col min="3843" max="3843" width="50.6640625" style="17" customWidth="1"/>
    <col min="3844" max="3848" width="17.44140625" style="17" customWidth="1"/>
    <col min="3849" max="4096" width="8.88671875" style="17"/>
    <col min="4097" max="4098" width="20.6640625" style="17" customWidth="1"/>
    <col min="4099" max="4099" width="50.6640625" style="17" customWidth="1"/>
    <col min="4100" max="4104" width="17.44140625" style="17" customWidth="1"/>
    <col min="4105" max="4352" width="8.88671875" style="17"/>
    <col min="4353" max="4354" width="20.6640625" style="17" customWidth="1"/>
    <col min="4355" max="4355" width="50.6640625" style="17" customWidth="1"/>
    <col min="4356" max="4360" width="17.44140625" style="17" customWidth="1"/>
    <col min="4361" max="4608" width="8.88671875" style="17"/>
    <col min="4609" max="4610" width="20.6640625" style="17" customWidth="1"/>
    <col min="4611" max="4611" width="50.6640625" style="17" customWidth="1"/>
    <col min="4612" max="4616" width="17.44140625" style="17" customWidth="1"/>
    <col min="4617" max="4864" width="8.88671875" style="17"/>
    <col min="4865" max="4866" width="20.6640625" style="17" customWidth="1"/>
    <col min="4867" max="4867" width="50.6640625" style="17" customWidth="1"/>
    <col min="4868" max="4872" width="17.44140625" style="17" customWidth="1"/>
    <col min="4873" max="5120" width="8.88671875" style="17"/>
    <col min="5121" max="5122" width="20.6640625" style="17" customWidth="1"/>
    <col min="5123" max="5123" width="50.6640625" style="17" customWidth="1"/>
    <col min="5124" max="5128" width="17.44140625" style="17" customWidth="1"/>
    <col min="5129" max="5376" width="8.88671875" style="17"/>
    <col min="5377" max="5378" width="20.6640625" style="17" customWidth="1"/>
    <col min="5379" max="5379" width="50.6640625" style="17" customWidth="1"/>
    <col min="5380" max="5384" width="17.44140625" style="17" customWidth="1"/>
    <col min="5385" max="5632" width="8.88671875" style="17"/>
    <col min="5633" max="5634" width="20.6640625" style="17" customWidth="1"/>
    <col min="5635" max="5635" width="50.6640625" style="17" customWidth="1"/>
    <col min="5636" max="5640" width="17.44140625" style="17" customWidth="1"/>
    <col min="5641" max="5888" width="8.88671875" style="17"/>
    <col min="5889" max="5890" width="20.6640625" style="17" customWidth="1"/>
    <col min="5891" max="5891" width="50.6640625" style="17" customWidth="1"/>
    <col min="5892" max="5896" width="17.44140625" style="17" customWidth="1"/>
    <col min="5897" max="6144" width="8.88671875" style="17"/>
    <col min="6145" max="6146" width="20.6640625" style="17" customWidth="1"/>
    <col min="6147" max="6147" width="50.6640625" style="17" customWidth="1"/>
    <col min="6148" max="6152" width="17.44140625" style="17" customWidth="1"/>
    <col min="6153" max="6400" width="8.88671875" style="17"/>
    <col min="6401" max="6402" width="20.6640625" style="17" customWidth="1"/>
    <col min="6403" max="6403" width="50.6640625" style="17" customWidth="1"/>
    <col min="6404" max="6408" width="17.44140625" style="17" customWidth="1"/>
    <col min="6409" max="6656" width="8.88671875" style="17"/>
    <col min="6657" max="6658" width="20.6640625" style="17" customWidth="1"/>
    <col min="6659" max="6659" width="50.6640625" style="17" customWidth="1"/>
    <col min="6660" max="6664" width="17.44140625" style="17" customWidth="1"/>
    <col min="6665" max="6912" width="8.88671875" style="17"/>
    <col min="6913" max="6914" width="20.6640625" style="17" customWidth="1"/>
    <col min="6915" max="6915" width="50.6640625" style="17" customWidth="1"/>
    <col min="6916" max="6920" width="17.44140625" style="17" customWidth="1"/>
    <col min="6921" max="7168" width="8.88671875" style="17"/>
    <col min="7169" max="7170" width="20.6640625" style="17" customWidth="1"/>
    <col min="7171" max="7171" width="50.6640625" style="17" customWidth="1"/>
    <col min="7172" max="7176" width="17.44140625" style="17" customWidth="1"/>
    <col min="7177" max="7424" width="8.88671875" style="17"/>
    <col min="7425" max="7426" width="20.6640625" style="17" customWidth="1"/>
    <col min="7427" max="7427" width="50.6640625" style="17" customWidth="1"/>
    <col min="7428" max="7432" width="17.44140625" style="17" customWidth="1"/>
    <col min="7433" max="7680" width="8.88671875" style="17"/>
    <col min="7681" max="7682" width="20.6640625" style="17" customWidth="1"/>
    <col min="7683" max="7683" width="50.6640625" style="17" customWidth="1"/>
    <col min="7684" max="7688" width="17.44140625" style="17" customWidth="1"/>
    <col min="7689" max="7936" width="8.88671875" style="17"/>
    <col min="7937" max="7938" width="20.6640625" style="17" customWidth="1"/>
    <col min="7939" max="7939" width="50.6640625" style="17" customWidth="1"/>
    <col min="7940" max="7944" width="17.44140625" style="17" customWidth="1"/>
    <col min="7945" max="8192" width="8.88671875" style="17"/>
    <col min="8193" max="8194" width="20.6640625" style="17" customWidth="1"/>
    <col min="8195" max="8195" width="50.6640625" style="17" customWidth="1"/>
    <col min="8196" max="8200" width="17.44140625" style="17" customWidth="1"/>
    <col min="8201" max="8448" width="8.88671875" style="17"/>
    <col min="8449" max="8450" width="20.6640625" style="17" customWidth="1"/>
    <col min="8451" max="8451" width="50.6640625" style="17" customWidth="1"/>
    <col min="8452" max="8456" width="17.44140625" style="17" customWidth="1"/>
    <col min="8457" max="8704" width="8.88671875" style="17"/>
    <col min="8705" max="8706" width="20.6640625" style="17" customWidth="1"/>
    <col min="8707" max="8707" width="50.6640625" style="17" customWidth="1"/>
    <col min="8708" max="8712" width="17.44140625" style="17" customWidth="1"/>
    <col min="8713" max="8960" width="8.88671875" style="17"/>
    <col min="8961" max="8962" width="20.6640625" style="17" customWidth="1"/>
    <col min="8963" max="8963" width="50.6640625" style="17" customWidth="1"/>
    <col min="8964" max="8968" width="17.44140625" style="17" customWidth="1"/>
    <col min="8969" max="9216" width="8.88671875" style="17"/>
    <col min="9217" max="9218" width="20.6640625" style="17" customWidth="1"/>
    <col min="9219" max="9219" width="50.6640625" style="17" customWidth="1"/>
    <col min="9220" max="9224" width="17.44140625" style="17" customWidth="1"/>
    <col min="9225" max="9472" width="8.88671875" style="17"/>
    <col min="9473" max="9474" width="20.6640625" style="17" customWidth="1"/>
    <col min="9475" max="9475" width="50.6640625" style="17" customWidth="1"/>
    <col min="9476" max="9480" width="17.44140625" style="17" customWidth="1"/>
    <col min="9481" max="9728" width="8.88671875" style="17"/>
    <col min="9729" max="9730" width="20.6640625" style="17" customWidth="1"/>
    <col min="9731" max="9731" width="50.6640625" style="17" customWidth="1"/>
    <col min="9732" max="9736" width="17.44140625" style="17" customWidth="1"/>
    <col min="9737" max="9984" width="8.88671875" style="17"/>
    <col min="9985" max="9986" width="20.6640625" style="17" customWidth="1"/>
    <col min="9987" max="9987" width="50.6640625" style="17" customWidth="1"/>
    <col min="9988" max="9992" width="17.44140625" style="17" customWidth="1"/>
    <col min="9993" max="10240" width="8.88671875" style="17"/>
    <col min="10241" max="10242" width="20.6640625" style="17" customWidth="1"/>
    <col min="10243" max="10243" width="50.6640625" style="17" customWidth="1"/>
    <col min="10244" max="10248" width="17.44140625" style="17" customWidth="1"/>
    <col min="10249" max="10496" width="8.88671875" style="17"/>
    <col min="10497" max="10498" width="20.6640625" style="17" customWidth="1"/>
    <col min="10499" max="10499" width="50.6640625" style="17" customWidth="1"/>
    <col min="10500" max="10504" width="17.44140625" style="17" customWidth="1"/>
    <col min="10505" max="10752" width="8.88671875" style="17"/>
    <col min="10753" max="10754" width="20.6640625" style="17" customWidth="1"/>
    <col min="10755" max="10755" width="50.6640625" style="17" customWidth="1"/>
    <col min="10756" max="10760" width="17.44140625" style="17" customWidth="1"/>
    <col min="10761" max="11008" width="8.88671875" style="17"/>
    <col min="11009" max="11010" width="20.6640625" style="17" customWidth="1"/>
    <col min="11011" max="11011" width="50.6640625" style="17" customWidth="1"/>
    <col min="11012" max="11016" width="17.44140625" style="17" customWidth="1"/>
    <col min="11017" max="11264" width="8.88671875" style="17"/>
    <col min="11265" max="11266" width="20.6640625" style="17" customWidth="1"/>
    <col min="11267" max="11267" width="50.6640625" style="17" customWidth="1"/>
    <col min="11268" max="11272" width="17.44140625" style="17" customWidth="1"/>
    <col min="11273" max="11520" width="8.88671875" style="17"/>
    <col min="11521" max="11522" width="20.6640625" style="17" customWidth="1"/>
    <col min="11523" max="11523" width="50.6640625" style="17" customWidth="1"/>
    <col min="11524" max="11528" width="17.44140625" style="17" customWidth="1"/>
    <col min="11529" max="11776" width="8.88671875" style="17"/>
    <col min="11777" max="11778" width="20.6640625" style="17" customWidth="1"/>
    <col min="11779" max="11779" width="50.6640625" style="17" customWidth="1"/>
    <col min="11780" max="11784" width="17.44140625" style="17" customWidth="1"/>
    <col min="11785" max="12032" width="8.88671875" style="17"/>
    <col min="12033" max="12034" width="20.6640625" style="17" customWidth="1"/>
    <col min="12035" max="12035" width="50.6640625" style="17" customWidth="1"/>
    <col min="12036" max="12040" width="17.44140625" style="17" customWidth="1"/>
    <col min="12041" max="12288" width="8.88671875" style="17"/>
    <col min="12289" max="12290" width="20.6640625" style="17" customWidth="1"/>
    <col min="12291" max="12291" width="50.6640625" style="17" customWidth="1"/>
    <col min="12292" max="12296" width="17.44140625" style="17" customWidth="1"/>
    <col min="12297" max="12544" width="8.88671875" style="17"/>
    <col min="12545" max="12546" width="20.6640625" style="17" customWidth="1"/>
    <col min="12547" max="12547" width="50.6640625" style="17" customWidth="1"/>
    <col min="12548" max="12552" width="17.44140625" style="17" customWidth="1"/>
    <col min="12553" max="12800" width="8.88671875" style="17"/>
    <col min="12801" max="12802" width="20.6640625" style="17" customWidth="1"/>
    <col min="12803" max="12803" width="50.6640625" style="17" customWidth="1"/>
    <col min="12804" max="12808" width="17.44140625" style="17" customWidth="1"/>
    <col min="12809" max="13056" width="8.88671875" style="17"/>
    <col min="13057" max="13058" width="20.6640625" style="17" customWidth="1"/>
    <col min="13059" max="13059" width="50.6640625" style="17" customWidth="1"/>
    <col min="13060" max="13064" width="17.44140625" style="17" customWidth="1"/>
    <col min="13065" max="13312" width="8.88671875" style="17"/>
    <col min="13313" max="13314" width="20.6640625" style="17" customWidth="1"/>
    <col min="13315" max="13315" width="50.6640625" style="17" customWidth="1"/>
    <col min="13316" max="13320" width="17.44140625" style="17" customWidth="1"/>
    <col min="13321" max="13568" width="8.88671875" style="17"/>
    <col min="13569" max="13570" width="20.6640625" style="17" customWidth="1"/>
    <col min="13571" max="13571" width="50.6640625" style="17" customWidth="1"/>
    <col min="13572" max="13576" width="17.44140625" style="17" customWidth="1"/>
    <col min="13577" max="13824" width="8.88671875" style="17"/>
    <col min="13825" max="13826" width="20.6640625" style="17" customWidth="1"/>
    <col min="13827" max="13827" width="50.6640625" style="17" customWidth="1"/>
    <col min="13828" max="13832" width="17.44140625" style="17" customWidth="1"/>
    <col min="13833" max="14080" width="8.88671875" style="17"/>
    <col min="14081" max="14082" width="20.6640625" style="17" customWidth="1"/>
    <col min="14083" max="14083" width="50.6640625" style="17" customWidth="1"/>
    <col min="14084" max="14088" width="17.44140625" style="17" customWidth="1"/>
    <col min="14089" max="14336" width="8.88671875" style="17"/>
    <col min="14337" max="14338" width="20.6640625" style="17" customWidth="1"/>
    <col min="14339" max="14339" width="50.6640625" style="17" customWidth="1"/>
    <col min="14340" max="14344" width="17.44140625" style="17" customWidth="1"/>
    <col min="14345" max="14592" width="8.88671875" style="17"/>
    <col min="14593" max="14594" width="20.6640625" style="17" customWidth="1"/>
    <col min="14595" max="14595" width="50.6640625" style="17" customWidth="1"/>
    <col min="14596" max="14600" width="17.44140625" style="17" customWidth="1"/>
    <col min="14601" max="14848" width="8.88671875" style="17"/>
    <col min="14849" max="14850" width="20.6640625" style="17" customWidth="1"/>
    <col min="14851" max="14851" width="50.6640625" style="17" customWidth="1"/>
    <col min="14852" max="14856" width="17.44140625" style="17" customWidth="1"/>
    <col min="14857" max="15104" width="8.88671875" style="17"/>
    <col min="15105" max="15106" width="20.6640625" style="17" customWidth="1"/>
    <col min="15107" max="15107" width="50.6640625" style="17" customWidth="1"/>
    <col min="15108" max="15112" width="17.44140625" style="17" customWidth="1"/>
    <col min="15113" max="15360" width="8.88671875" style="17"/>
    <col min="15361" max="15362" width="20.6640625" style="17" customWidth="1"/>
    <col min="15363" max="15363" width="50.6640625" style="17" customWidth="1"/>
    <col min="15364" max="15368" width="17.44140625" style="17" customWidth="1"/>
    <col min="15369" max="15616" width="8.88671875" style="17"/>
    <col min="15617" max="15618" width="20.6640625" style="17" customWidth="1"/>
    <col min="15619" max="15619" width="50.6640625" style="17" customWidth="1"/>
    <col min="15620" max="15624" width="17.44140625" style="17" customWidth="1"/>
    <col min="15625" max="15872" width="8.88671875" style="17"/>
    <col min="15873" max="15874" width="20.6640625" style="17" customWidth="1"/>
    <col min="15875" max="15875" width="50.6640625" style="17" customWidth="1"/>
    <col min="15876" max="15880" width="17.44140625" style="17" customWidth="1"/>
    <col min="15881" max="16128" width="8.88671875" style="17"/>
    <col min="16129" max="16130" width="20.6640625" style="17" customWidth="1"/>
    <col min="16131" max="16131" width="50.6640625" style="17" customWidth="1"/>
    <col min="16132" max="16136" width="17.44140625" style="17" customWidth="1"/>
    <col min="16137" max="16383" width="8.88671875" style="17"/>
    <col min="16384" max="16384" width="8.88671875" style="17" customWidth="1"/>
  </cols>
  <sheetData>
    <row r="1" spans="1:9" x14ac:dyDescent="0.25">
      <c r="B1" s="25"/>
      <c r="C1" s="26"/>
      <c r="D1" s="24"/>
      <c r="E1" s="24"/>
      <c r="F1" s="51" t="s">
        <v>227</v>
      </c>
      <c r="G1" s="24"/>
      <c r="H1" s="24"/>
    </row>
    <row r="2" spans="1:9" x14ac:dyDescent="0.25">
      <c r="B2" s="25"/>
      <c r="C2" s="26"/>
      <c r="D2" s="24"/>
      <c r="E2" s="24"/>
      <c r="F2" s="51" t="s">
        <v>252</v>
      </c>
      <c r="G2" s="24"/>
      <c r="H2" s="24"/>
    </row>
    <row r="3" spans="1:9" x14ac:dyDescent="0.25">
      <c r="B3" s="25"/>
      <c r="C3" s="26"/>
      <c r="D3" s="24"/>
      <c r="E3" s="24"/>
      <c r="F3" s="51" t="s">
        <v>253</v>
      </c>
      <c r="G3" s="24"/>
      <c r="H3" s="24"/>
    </row>
    <row r="4" spans="1:9" x14ac:dyDescent="0.25">
      <c r="B4" s="25"/>
      <c r="C4" s="26"/>
      <c r="D4" s="24"/>
      <c r="E4" s="24"/>
      <c r="F4" s="51" t="s">
        <v>254</v>
      </c>
      <c r="G4" s="24"/>
      <c r="H4" s="24"/>
    </row>
    <row r="5" spans="1:9" x14ac:dyDescent="0.25">
      <c r="A5" s="32"/>
      <c r="B5" s="25"/>
      <c r="C5" s="26"/>
      <c r="D5" s="24"/>
      <c r="E5" s="24"/>
      <c r="F5" s="24"/>
      <c r="G5" s="24"/>
      <c r="H5" s="24"/>
    </row>
    <row r="6" spans="1:9" ht="15.6" x14ac:dyDescent="0.25">
      <c r="A6" s="90" t="s">
        <v>251</v>
      </c>
      <c r="B6" s="90"/>
      <c r="C6" s="90"/>
      <c r="D6" s="90"/>
      <c r="E6" s="90"/>
      <c r="F6" s="90"/>
      <c r="G6" s="90"/>
      <c r="H6" s="90"/>
    </row>
    <row r="7" spans="1:9" x14ac:dyDescent="0.25">
      <c r="A7" s="11" t="s">
        <v>8</v>
      </c>
      <c r="B7" s="25"/>
      <c r="C7" s="26"/>
      <c r="D7" s="24"/>
      <c r="E7" s="24"/>
      <c r="F7" s="24"/>
      <c r="G7" s="24"/>
      <c r="H7" s="24"/>
    </row>
    <row r="8" spans="1:9" x14ac:dyDescent="0.25">
      <c r="A8" s="27" t="s">
        <v>1</v>
      </c>
      <c r="B8" s="25"/>
      <c r="C8" s="26"/>
      <c r="D8" s="24"/>
      <c r="E8" s="24"/>
      <c r="F8" s="24"/>
      <c r="G8" s="24"/>
      <c r="H8" s="24"/>
    </row>
    <row r="9" spans="1:9" x14ac:dyDescent="0.25">
      <c r="B9" s="25"/>
      <c r="C9" s="26"/>
      <c r="D9" s="24"/>
      <c r="E9" s="24"/>
      <c r="F9" s="24"/>
      <c r="G9" s="24"/>
      <c r="H9" s="28" t="s">
        <v>2</v>
      </c>
    </row>
    <row r="10" spans="1:9" ht="24.9" customHeight="1" x14ac:dyDescent="0.25">
      <c r="A10" s="101" t="s">
        <v>228</v>
      </c>
      <c r="B10" s="101" t="s">
        <v>161</v>
      </c>
      <c r="C10" s="103" t="s">
        <v>229</v>
      </c>
      <c r="D10" s="47" t="s">
        <v>24</v>
      </c>
      <c r="E10" s="47" t="s">
        <v>25</v>
      </c>
      <c r="F10" s="47" t="s">
        <v>26</v>
      </c>
      <c r="G10" s="47" t="s">
        <v>27</v>
      </c>
      <c r="H10" s="52" t="s">
        <v>28</v>
      </c>
    </row>
    <row r="11" spans="1:9" ht="24.9" customHeight="1" x14ac:dyDescent="0.25">
      <c r="A11" s="102"/>
      <c r="B11" s="102"/>
      <c r="C11" s="107"/>
      <c r="D11" s="48" t="s">
        <v>5</v>
      </c>
      <c r="E11" s="48" t="s">
        <v>6</v>
      </c>
      <c r="F11" s="48" t="s">
        <v>7</v>
      </c>
      <c r="G11" s="48" t="s">
        <v>7</v>
      </c>
      <c r="H11" s="53" t="s">
        <v>7</v>
      </c>
    </row>
    <row r="12" spans="1:9" x14ac:dyDescent="0.25">
      <c r="A12" s="54">
        <v>1</v>
      </c>
      <c r="B12" s="30">
        <v>2</v>
      </c>
      <c r="C12" s="30">
        <v>3</v>
      </c>
      <c r="D12" s="30">
        <v>4</v>
      </c>
      <c r="E12" s="30">
        <v>5</v>
      </c>
      <c r="F12" s="30">
        <v>6</v>
      </c>
      <c r="G12" s="30">
        <v>7</v>
      </c>
      <c r="H12" s="55">
        <v>8</v>
      </c>
    </row>
    <row r="13" spans="1:9" ht="27.75" customHeight="1" x14ac:dyDescent="0.25">
      <c r="A13" s="105" t="s">
        <v>230</v>
      </c>
      <c r="B13" s="105"/>
      <c r="C13" s="105"/>
      <c r="D13" s="105"/>
      <c r="E13" s="105"/>
      <c r="F13" s="105"/>
      <c r="G13" s="106"/>
      <c r="H13" s="106"/>
      <c r="I13" s="21"/>
    </row>
    <row r="14" spans="1:9" ht="50.25" customHeight="1" x14ac:dyDescent="0.25">
      <c r="A14" s="66" t="s">
        <v>231</v>
      </c>
      <c r="B14" s="66" t="s">
        <v>232</v>
      </c>
      <c r="C14" s="78" t="s">
        <v>233</v>
      </c>
      <c r="D14" s="68">
        <v>3467500</v>
      </c>
      <c r="E14" s="68">
        <v>0</v>
      </c>
      <c r="F14" s="68">
        <v>0</v>
      </c>
      <c r="G14" s="68">
        <v>0</v>
      </c>
      <c r="H14" s="68">
        <v>0</v>
      </c>
      <c r="I14" s="21"/>
    </row>
    <row r="15" spans="1:9" ht="27" customHeight="1" x14ac:dyDescent="0.25">
      <c r="A15" s="66"/>
      <c r="B15" s="66" t="s">
        <v>210</v>
      </c>
      <c r="C15" s="78" t="s">
        <v>211</v>
      </c>
      <c r="D15" s="68">
        <v>3467500</v>
      </c>
      <c r="E15" s="68">
        <v>0</v>
      </c>
      <c r="F15" s="68">
        <v>0</v>
      </c>
      <c r="G15" s="68">
        <v>0</v>
      </c>
      <c r="H15" s="68">
        <v>0</v>
      </c>
      <c r="I15" s="21"/>
    </row>
    <row r="16" spans="1:9" ht="26.25" customHeight="1" x14ac:dyDescent="0.25">
      <c r="A16" s="66" t="s">
        <v>234</v>
      </c>
      <c r="B16" s="66" t="s">
        <v>235</v>
      </c>
      <c r="C16" s="78" t="s">
        <v>209</v>
      </c>
      <c r="D16" s="68">
        <v>1213923</v>
      </c>
      <c r="E16" s="68">
        <v>0</v>
      </c>
      <c r="F16" s="68">
        <v>0</v>
      </c>
      <c r="G16" s="68">
        <v>0</v>
      </c>
      <c r="H16" s="68">
        <v>0</v>
      </c>
      <c r="I16" s="21"/>
    </row>
    <row r="17" spans="1:9" ht="28.5" customHeight="1" x14ac:dyDescent="0.25">
      <c r="A17" s="66"/>
      <c r="B17" s="66" t="s">
        <v>210</v>
      </c>
      <c r="C17" s="78" t="s">
        <v>211</v>
      </c>
      <c r="D17" s="68">
        <v>1213923</v>
      </c>
      <c r="E17" s="68">
        <v>0</v>
      </c>
      <c r="F17" s="68">
        <v>0</v>
      </c>
      <c r="G17" s="68">
        <v>0</v>
      </c>
      <c r="H17" s="68">
        <v>0</v>
      </c>
      <c r="I17" s="21"/>
    </row>
    <row r="18" spans="1:9" ht="48.75" customHeight="1" x14ac:dyDescent="0.25">
      <c r="A18" s="66" t="s">
        <v>236</v>
      </c>
      <c r="B18" s="66" t="s">
        <v>237</v>
      </c>
      <c r="C18" s="78" t="s">
        <v>238</v>
      </c>
      <c r="D18" s="68">
        <v>97795</v>
      </c>
      <c r="E18" s="68">
        <v>0</v>
      </c>
      <c r="F18" s="68">
        <v>0</v>
      </c>
      <c r="G18" s="68">
        <v>0</v>
      </c>
      <c r="H18" s="68">
        <v>0</v>
      </c>
      <c r="I18" s="21"/>
    </row>
    <row r="19" spans="1:9" ht="23.25" customHeight="1" x14ac:dyDescent="0.25">
      <c r="A19" s="66"/>
      <c r="B19" s="66" t="s">
        <v>186</v>
      </c>
      <c r="C19" s="78" t="s">
        <v>187</v>
      </c>
      <c r="D19" s="68">
        <v>97795</v>
      </c>
      <c r="E19" s="68">
        <v>0</v>
      </c>
      <c r="F19" s="68">
        <v>0</v>
      </c>
      <c r="G19" s="68">
        <v>0</v>
      </c>
      <c r="H19" s="68">
        <v>0</v>
      </c>
      <c r="I19" s="21"/>
    </row>
    <row r="20" spans="1:9" ht="18" customHeight="1" x14ac:dyDescent="0.25">
      <c r="A20" s="105" t="s">
        <v>225</v>
      </c>
      <c r="B20" s="105"/>
      <c r="C20" s="105"/>
      <c r="D20" s="105"/>
      <c r="E20" s="105"/>
      <c r="F20" s="105"/>
      <c r="G20" s="106"/>
      <c r="H20" s="106"/>
      <c r="I20" s="21"/>
    </row>
    <row r="21" spans="1:9" ht="26.25" customHeight="1" x14ac:dyDescent="0.25">
      <c r="A21" s="22" t="s">
        <v>234</v>
      </c>
      <c r="B21" s="22" t="s">
        <v>235</v>
      </c>
      <c r="C21" s="43" t="s">
        <v>209</v>
      </c>
      <c r="D21" s="23">
        <v>70000</v>
      </c>
      <c r="E21" s="23">
        <v>0</v>
      </c>
      <c r="F21" s="23">
        <v>0</v>
      </c>
      <c r="G21" s="23">
        <v>0</v>
      </c>
      <c r="H21" s="23">
        <v>0</v>
      </c>
      <c r="I21" s="21"/>
    </row>
    <row r="22" spans="1:9" ht="21.75" customHeight="1" x14ac:dyDescent="0.25">
      <c r="A22" s="22"/>
      <c r="B22" s="22" t="s">
        <v>210</v>
      </c>
      <c r="C22" s="43" t="s">
        <v>211</v>
      </c>
      <c r="D22" s="23">
        <v>70000</v>
      </c>
      <c r="E22" s="23">
        <v>0</v>
      </c>
      <c r="F22" s="23">
        <v>0</v>
      </c>
      <c r="G22" s="23">
        <v>0</v>
      </c>
      <c r="H22" s="23">
        <v>0</v>
      </c>
      <c r="I22" s="21"/>
    </row>
    <row r="23" spans="1:9" ht="23.25" customHeight="1" x14ac:dyDescent="0.25">
      <c r="A23" s="22" t="s">
        <v>239</v>
      </c>
      <c r="B23" s="22" t="s">
        <v>235</v>
      </c>
      <c r="C23" s="43" t="s">
        <v>209</v>
      </c>
      <c r="D23" s="23">
        <v>0</v>
      </c>
      <c r="E23" s="23">
        <v>670000</v>
      </c>
      <c r="F23" s="23">
        <v>0</v>
      </c>
      <c r="G23" s="23">
        <v>0</v>
      </c>
      <c r="H23" s="23">
        <v>0</v>
      </c>
      <c r="I23" s="21"/>
    </row>
    <row r="24" spans="1:9" ht="24" customHeight="1" x14ac:dyDescent="0.25">
      <c r="A24" s="22"/>
      <c r="B24" s="22" t="s">
        <v>194</v>
      </c>
      <c r="C24" s="43" t="s">
        <v>195</v>
      </c>
      <c r="D24" s="23">
        <v>0</v>
      </c>
      <c r="E24" s="23">
        <v>620000</v>
      </c>
      <c r="F24" s="23">
        <v>0</v>
      </c>
      <c r="G24" s="23">
        <v>0</v>
      </c>
      <c r="H24" s="23">
        <v>0</v>
      </c>
      <c r="I24" s="21"/>
    </row>
    <row r="25" spans="1:9" ht="34.5" customHeight="1" x14ac:dyDescent="0.25">
      <c r="A25" s="22"/>
      <c r="B25" s="22" t="s">
        <v>240</v>
      </c>
      <c r="C25" s="43" t="s">
        <v>241</v>
      </c>
      <c r="D25" s="23">
        <v>0</v>
      </c>
      <c r="E25" s="23">
        <v>50000</v>
      </c>
      <c r="F25" s="23">
        <v>0</v>
      </c>
      <c r="G25" s="23">
        <v>0</v>
      </c>
      <c r="H25" s="23">
        <v>0</v>
      </c>
      <c r="I25" s="21"/>
    </row>
    <row r="26" spans="1:9" ht="47.25" customHeight="1" x14ac:dyDescent="0.25">
      <c r="A26" s="22" t="s">
        <v>242</v>
      </c>
      <c r="B26" s="22" t="s">
        <v>237</v>
      </c>
      <c r="C26" s="43" t="s">
        <v>238</v>
      </c>
      <c r="D26" s="23">
        <v>0</v>
      </c>
      <c r="E26" s="23">
        <v>200000</v>
      </c>
      <c r="F26" s="23">
        <v>0</v>
      </c>
      <c r="G26" s="23">
        <v>0</v>
      </c>
      <c r="H26" s="23">
        <v>0</v>
      </c>
      <c r="I26" s="21"/>
    </row>
    <row r="27" spans="1:9" ht="24.75" customHeight="1" x14ac:dyDescent="0.25">
      <c r="A27" s="22"/>
      <c r="B27" s="22" t="s">
        <v>186</v>
      </c>
      <c r="C27" s="43" t="s">
        <v>187</v>
      </c>
      <c r="D27" s="23">
        <v>0</v>
      </c>
      <c r="E27" s="23">
        <v>200000</v>
      </c>
      <c r="F27" s="23">
        <v>0</v>
      </c>
      <c r="G27" s="23">
        <v>0</v>
      </c>
      <c r="H27" s="23">
        <v>0</v>
      </c>
      <c r="I27" s="21"/>
    </row>
    <row r="28" spans="1:9" ht="23.25" customHeight="1" x14ac:dyDescent="0.25">
      <c r="A28" s="22" t="s">
        <v>12</v>
      </c>
      <c r="B28" s="22" t="s">
        <v>12</v>
      </c>
      <c r="C28" s="43" t="s">
        <v>226</v>
      </c>
      <c r="D28" s="23">
        <v>4849218</v>
      </c>
      <c r="E28" s="23">
        <v>870000</v>
      </c>
      <c r="F28" s="23">
        <v>0</v>
      </c>
      <c r="G28" s="23">
        <v>0</v>
      </c>
      <c r="H28" s="23">
        <v>0</v>
      </c>
      <c r="I28" s="21"/>
    </row>
    <row r="29" spans="1:9" ht="23.25" customHeight="1" x14ac:dyDescent="0.25">
      <c r="A29" s="22" t="s">
        <v>12</v>
      </c>
      <c r="B29" s="22" t="s">
        <v>12</v>
      </c>
      <c r="C29" s="43" t="s">
        <v>13</v>
      </c>
      <c r="D29" s="23">
        <v>4779218</v>
      </c>
      <c r="E29" s="23">
        <v>0</v>
      </c>
      <c r="F29" s="23">
        <v>0</v>
      </c>
      <c r="G29" s="23">
        <v>0</v>
      </c>
      <c r="H29" s="23">
        <v>0</v>
      </c>
      <c r="I29" s="21"/>
    </row>
    <row r="30" spans="1:9" ht="27" customHeight="1" x14ac:dyDescent="0.25">
      <c r="A30" s="22" t="s">
        <v>12</v>
      </c>
      <c r="B30" s="22" t="s">
        <v>12</v>
      </c>
      <c r="C30" s="43" t="s">
        <v>14</v>
      </c>
      <c r="D30" s="23">
        <v>70000</v>
      </c>
      <c r="E30" s="23">
        <v>870000</v>
      </c>
      <c r="F30" s="23">
        <v>0</v>
      </c>
      <c r="G30" s="23">
        <v>0</v>
      </c>
      <c r="H30" s="23">
        <v>0</v>
      </c>
      <c r="I30" s="21"/>
    </row>
    <row r="32" spans="1:9" x14ac:dyDescent="0.25">
      <c r="A32" s="31"/>
      <c r="B32" s="25"/>
      <c r="C32" s="26"/>
      <c r="D32" s="25"/>
      <c r="E32" s="25"/>
      <c r="F32" s="25"/>
      <c r="G32" s="25"/>
      <c r="H32" s="25"/>
    </row>
  </sheetData>
  <mergeCells count="6">
    <mergeCell ref="A20:H20"/>
    <mergeCell ref="A6:H6"/>
    <mergeCell ref="A10:A11"/>
    <mergeCell ref="B10:B11"/>
    <mergeCell ref="C10:C11"/>
    <mergeCell ref="A13:H13"/>
  </mergeCells>
  <conditionalFormatting sqref="A13:A30 A32:A34">
    <cfRule type="expression" dxfId="7" priority="9" stopIfTrue="1">
      <formula>#REF!=1</formula>
    </cfRule>
  </conditionalFormatting>
  <conditionalFormatting sqref="B14:B19 B21:B30 B32:B34">
    <cfRule type="expression" dxfId="6" priority="10" stopIfTrue="1">
      <formula>#REF!=1</formula>
    </cfRule>
  </conditionalFormatting>
  <conditionalFormatting sqref="C14:C19 C21:C30 C32:C34">
    <cfRule type="expression" dxfId="5" priority="11" stopIfTrue="1">
      <formula>#REF!=1</formula>
    </cfRule>
  </conditionalFormatting>
  <conditionalFormatting sqref="D14:D19 D21:D30 D32:D34">
    <cfRule type="expression" dxfId="4" priority="12" stopIfTrue="1">
      <formula>#REF!=1</formula>
    </cfRule>
  </conditionalFormatting>
  <conditionalFormatting sqref="E14:E19 E21:E30 E32:E34">
    <cfRule type="expression" dxfId="3" priority="13" stopIfTrue="1">
      <formula>#REF!=1</formula>
    </cfRule>
  </conditionalFormatting>
  <conditionalFormatting sqref="F14:F19 F21:F30 F32:F34">
    <cfRule type="expression" dxfId="2" priority="14" stopIfTrue="1">
      <formula>#REF!=1</formula>
    </cfRule>
  </conditionalFormatting>
  <conditionalFormatting sqref="G14:G19 G21:G30 G32:G34">
    <cfRule type="expression" dxfId="1" priority="15" stopIfTrue="1">
      <formula>#REF!=1</formula>
    </cfRule>
  </conditionalFormatting>
  <conditionalFormatting sqref="H14:H19 H21:H30 H32:H34">
    <cfRule type="expression" dxfId="0" priority="16" stopIfTrue="1">
      <formula>#REF!=1</formula>
    </cfRule>
  </conditionalFormatting>
  <printOptions horizontalCentered="1"/>
  <pageMargins left="1.1811023622047245" right="0.39370078740157483" top="0.78740157480314965" bottom="0.78740157480314965" header="0.39370078740157483" footer="0.39370078740157483"/>
  <pageSetup paperSize="9" scale="53" fitToHeight="50" orientation="portrait" horizontalDpi="1200" verticalDpi="1200" r:id="rId1"/>
  <headerFooter alignWithMargins="0">
    <oddFooter>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дод 1</vt:lpstr>
      <vt:lpstr>дод 2</vt:lpstr>
      <vt:lpstr>дод 3</vt:lpstr>
      <vt:lpstr>дод 6</vt:lpstr>
      <vt:lpstr>дод 7 з рез фондом</vt:lpstr>
      <vt:lpstr>дод 9</vt:lpstr>
      <vt:lpstr>дод 10</vt:lpstr>
      <vt:lpstr>дод 11</vt:lpstr>
      <vt:lpstr>дод 12</vt:lpstr>
      <vt:lpstr>'дод 1'!_GoBack</vt:lpstr>
      <vt:lpstr>'дод 11'!Заголовки_для_печати</vt:lpstr>
      <vt:lpstr>'дод 12'!Заголовки_для_печати</vt:lpstr>
      <vt:lpstr>'дод 2'!Заголовки_для_печати</vt:lpstr>
      <vt:lpstr>'дод 3'!Заголовки_для_печати</vt:lpstr>
      <vt:lpstr>'дод 6'!Заголовки_для_печати</vt:lpstr>
      <vt:lpstr>'дод 7 з рез фондом'!Заголовки_для_печати</vt:lpstr>
      <vt:lpstr>'дод 9'!Заголовки_для_печати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Antonina</cp:lastModifiedBy>
  <cp:lastPrinted>2021-08-31T12:08:25Z</cp:lastPrinted>
  <dcterms:created xsi:type="dcterms:W3CDTF">2021-08-13T13:33:33Z</dcterms:created>
  <dcterms:modified xsi:type="dcterms:W3CDTF">2021-09-08T12:10:51Z</dcterms:modified>
</cp:coreProperties>
</file>