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ZVED_472" sheetId="1" r:id="rId1"/>
  </sheets>
  <definedNames>
    <definedName name="Data">Z2K_ZVED_472!$A$14:$AE$220</definedName>
    <definedName name="Date">Z2K_ZVED_472!$B$5</definedName>
    <definedName name="Date1">Z2K_ZVED_472!$B$6</definedName>
    <definedName name="EXCEL_VER">12</definedName>
    <definedName name="PRINT_DATE">"19.07.2019 11:52:19"</definedName>
    <definedName name="PRINTER">"Eксель_Імпорт (XlRpt)  ДержКазначейство ЦА, Копичко Олександр"</definedName>
    <definedName name="REP_CREATOR">"1114-KoshelA"</definedName>
    <definedName name="SignB">Z2K_ZVED_472!$I$237</definedName>
    <definedName name="SignD">Z2K_ZVED_472!$I$234</definedName>
    <definedName name="_xlnm.Print_Titles" localSheetId="0">Z2K_ZVED_472!$13:$13</definedName>
    <definedName name="_xlnm.Print_Area" localSheetId="0">Z2K_ZVED_472!$B$1:$S$233</definedName>
  </definedNames>
  <calcPr calcId="125725" fullCalcOnLoad="1"/>
</workbook>
</file>

<file path=xl/calcChain.xml><?xml version="1.0" encoding="utf-8"?>
<calcChain xmlns="http://schemas.openxmlformats.org/spreadsheetml/2006/main">
  <c r="A15" i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</calcChain>
</file>

<file path=xl/sharedStrings.xml><?xml version="1.0" encoding="utf-8"?>
<sst xmlns="http://schemas.openxmlformats.org/spreadsheetml/2006/main" count="876" uniqueCount="469">
  <si>
    <t>ЗАТВЕРДЖЕНО</t>
  </si>
  <si>
    <t>Наказ Міністерства фінансів України</t>
  </si>
  <si>
    <t xml:space="preserve">від 17.01.2018 №12 </t>
  </si>
  <si>
    <t>Звіт про виконання місцевих бюджетів</t>
  </si>
  <si>
    <t xml:space="preserve">Зведена форма </t>
  </si>
  <si>
    <t>Форма № 2кмб(мб)</t>
  </si>
  <si>
    <t xml:space="preserve">Найменування </t>
  </si>
  <si>
    <t>Код бюджетної класифікації</t>
  </si>
  <si>
    <t>Загальний фонд</t>
  </si>
  <si>
    <t>Спеціальний фонд</t>
  </si>
  <si>
    <t>Разом</t>
  </si>
  <si>
    <t>затверджено  місцевими радами на звітний рік з урахуванням змін***</t>
  </si>
  <si>
    <t xml:space="preserve">затверджено розписом на звітний рік з урахуванням змін </t>
  </si>
  <si>
    <t>кошторисні призначення на звітний рік з урахуванням змін</t>
  </si>
  <si>
    <t>виконано за звітний період (рік)</t>
  </si>
  <si>
    <t xml:space="preserve">виконано за звітний період (рік) </t>
  </si>
  <si>
    <t xml:space="preserve">виконаноза звітний період (рік) </t>
  </si>
  <si>
    <t>усього</t>
  </si>
  <si>
    <t>у тому числі за коштами на рахунках 
 в установах
 банків****</t>
  </si>
  <si>
    <t>* 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</si>
  <si>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t>** Без урахування суми міжбюджетних трансфертів, які передаються між місцевими бюджетами різних рівнів або між бюджетами однієї підпорядкованості</t>
  </si>
  <si>
    <t>*** Заповнюється на підставі рішення про місцевий бюджет, наданого відповідними фінансовими органами за місцем обслуговування органам Державної казначейської служби України</t>
  </si>
  <si>
    <t>**** Заповнюється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</si>
  <si>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заповнюється за кодами класифікації доходів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</si>
  <si>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 кодами функціональної класифікації видатків та кредитування бюджету, затвердженої наказом Міністерства фінансів України від 14.01.2011 № 11, заповнюється тільки на рівні Державної казначейської служби України</t>
    </r>
  </si>
  <si>
    <t>3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№793</t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</si>
  <si>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</si>
  <si>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204"/>
      </rPr>
      <t>7</t>
    </r>
    <r>
      <rPr>
        <sz val="10"/>
        <rFont val="Times New Roman"/>
        <family val="1"/>
        <charset val="204"/>
      </rPr>
      <t xml:space="preserve"> заповнюється за кодами  класифікації фінансування бюджету за типом кредитора,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</si>
  <si>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8</t>
    </r>
    <r>
      <rPr>
        <sz val="10"/>
        <rFont val="Times New Roman"/>
        <family val="1"/>
        <charset val="204"/>
      </rPr>
      <t xml:space="preserve"> заповнюється за кодами класифікації фінансування бюджету за типом борогового зобов'язання,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</si>
  <si>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</si>
  <si>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</si>
  <si>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</si>
  <si>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</si>
  <si>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 xml:space="preserve">           </t>
  </si>
  <si>
    <t>Податкові надходження:</t>
  </si>
  <si>
    <t/>
  </si>
  <si>
    <t>10000000</t>
  </si>
  <si>
    <t>Податки на доходи, податки на прибуток, податки на збільшення ринкової вартості</t>
  </si>
  <si>
    <t>11000000</t>
  </si>
  <si>
    <t>Податок 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</si>
  <si>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</si>
  <si>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</si>
  <si>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</si>
  <si>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</si>
  <si>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11010200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</si>
  <si>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</si>
  <si>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</si>
  <si>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</si>
  <si>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</si>
  <si>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прибуток підприємств</t>
  </si>
  <si>
    <t>11020000</t>
  </si>
  <si>
    <t>Податок на прибуток підприємств та фінансових установ комунальної власності</t>
  </si>
  <si>
    <t>11020200</t>
  </si>
  <si>
    <t>Рентна плата та плата за використання інших природних ресурсів</t>
  </si>
  <si>
    <t>13000000</t>
  </si>
  <si>
    <t>Рентна плата за спеціальне використання лісових ресурсів</t>
  </si>
  <si>
    <t>13010000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</si>
  <si>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</si>
  <si>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</si>
  <si>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Рентна плата за користування надрами</t>
  </si>
  <si>
    <t>13030000</t>
  </si>
  <si>
    <t>Рентна плата за користування надрами для видобування корисних копалин загальнодержавного значення</t>
  </si>
  <si>
    <t>13030100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</si>
  <si>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</si>
  <si>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</si>
  <si>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</si>
  <si>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</si>
  <si>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</si>
  <si>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</si>
  <si>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</si>
  <si>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</si>
  <si>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</si>
  <si>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</si>
  <si>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</si>
  <si>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</si>
  <si>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</si>
  <si>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</si>
  <si>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</si>
  <si>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</si>
  <si>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</si>
  <si>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</si>
  <si>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</si>
  <si>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</si>
  <si>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</si>
  <si>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</si>
  <si>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</si>
  <si>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  </t>
  </si>
  <si>
    <t>18010500</t>
  </si>
  <si>
    <t>Орендна плата з юридичних осіб </t>
  </si>
  <si>
    <t>18010600</t>
  </si>
  <si>
    <t>Земельний податок з фізичних осіб</t>
  </si>
  <si>
    <t>18010700</t>
  </si>
  <si>
    <t>Орендна плата з фізичних осіб</t>
  </si>
  <si>
    <t>18010900</t>
  </si>
  <si>
    <t>Транспортний податок з фізичних осіб</t>
  </si>
  <si>
    <t>18011000</t>
  </si>
  <si>
    <t>Транспортний податок з юридичних осіб</t>
  </si>
  <si>
    <t>18011100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</si>
  <si>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</si>
  <si>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</si>
  <si>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</si>
  <si>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</si>
  <si>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</si>
  <si>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</si>
  <si>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</si>
  <si>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</si>
  <si>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Інші податки та збори </t>
  </si>
  <si>
    <t>19000000</t>
  </si>
  <si>
    <t>Екологічний податок 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</si>
  <si>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</si>
  <si>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</si>
  <si>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</si>
  <si>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</si>
  <si>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</si>
  <si>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</si>
  <si>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19010300</t>
  </si>
  <si>
    <t>Неподаткові надходження</t>
  </si>
  <si>
    <t>20000000</t>
  </si>
  <si>
    <t>Доходи від  власності та підприємницької діяльності</t>
  </si>
  <si>
    <t>21000000</t>
  </si>
  <si>
    <t>Інші надходження</t>
  </si>
  <si>
    <t>21080000</t>
  </si>
  <si>
    <t>Адміністративні штрафи та інші санкції 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</si>
  <si>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</si>
  <si>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</si>
  <si>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21081500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</si>
  <si>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</si>
  <si>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</si>
  <si>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</si>
  <si>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</si>
  <si>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</si>
  <si>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22010300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</si>
  <si>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</si>
  <si>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</si>
  <si>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</t>
  </si>
  <si>
    <t>22012600</t>
  </si>
  <si>
    <t>Надходження від орендної плати за користування цілісним майновим комплексом та іншим державним майном  </t>
  </si>
  <si>
    <t>22080000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</si>
  <si>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</si>
  <si>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22080400</t>
  </si>
  <si>
    <t>Державне мито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</si>
  <si>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</si>
  <si>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</si>
  <si>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</si>
  <si>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не віднесене до інших категорій</t>
  </si>
  <si>
    <t>22090200</t>
  </si>
  <si>
    <t>Державне мито, пов'язане з видачею та оформленням закордонних паспортів (посвідок) та паспортів громадян України  </t>
  </si>
  <si>
    <t>22090400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</si>
  <si>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</si>
  <si>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22130000</t>
  </si>
  <si>
    <t>Інші неподаткові надходження  </t>
  </si>
  <si>
    <t>24000000</t>
  </si>
  <si>
    <t>Інші надходження  </t>
  </si>
  <si>
    <t>24060000</t>
  </si>
  <si>
    <t>24060300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</si>
  <si>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</si>
  <si>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</si>
  <si>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Надходження коштів пайової участі у розвитку інфраструктури населеного пункту</t>
  </si>
  <si>
    <t>24170000</t>
  </si>
  <si>
    <t>Власні надходження бюджетних установ  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</si>
  <si>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</si>
  <si>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</si>
  <si>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</si>
  <si>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</t>
  </si>
  <si>
    <t>25010100</t>
  </si>
  <si>
    <t>Плата за оренду майна бюджетних установ</t>
  </si>
  <si>
    <t>25010300</t>
  </si>
  <si>
    <t>Надходження бюджетних установ від реалізації в установленому порядку майна (крім нерухомого майна)</t>
  </si>
  <si>
    <t>25010400</t>
  </si>
  <si>
    <t>Інші джерела власних надходжень бюджетних установ  </t>
  </si>
  <si>
    <t>25020000</t>
  </si>
  <si>
    <t>Благодійні внески, гранти та дарунки</t>
  </si>
  <si>
    <t>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</si>
  <si>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</si>
  <si>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25020200</t>
  </si>
  <si>
    <t>Доходи від операцій з капіталом  </t>
  </si>
  <si>
    <t>30000000</t>
  </si>
  <si>
    <t>Кошти від продажу землі і нематеріальних активів </t>
  </si>
  <si>
    <t>33000000</t>
  </si>
  <si>
    <t>Кошти від продажу землі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</si>
  <si>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</si>
  <si>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</si>
  <si>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</si>
  <si>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Усього доходів без урахування міжбюджетних трансфертів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</si>
  <si>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</si>
  <si>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</si>
  <si>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</si>
  <si>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</si>
  <si>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</si>
  <si>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Субвенції з державного бюджету місцевим бюджетам</t>
  </si>
  <si>
    <t>41030000</t>
  </si>
  <si>
    <t>Субвенція з державного бюджету місцевим бюджетам на формування інфраструктури об'єднаних територіальних громад</t>
  </si>
  <si>
    <t>41033200</t>
  </si>
  <si>
    <t>Освітня субвенція з державного бюджету місцевим бюджетам</t>
  </si>
  <si>
    <t>41033900</t>
  </si>
  <si>
    <t>Медична субвенція з державного бюджету місцевим бюджетам</t>
  </si>
  <si>
    <t>41034200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</si>
  <si>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</si>
  <si>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41034500</t>
  </si>
  <si>
    <t>Усього доходів з урахуванням міжбюджетних трансфертів з державного бюджету</t>
  </si>
  <si>
    <t>90010200</t>
  </si>
  <si>
    <t>Дотації з місцевих бюджетів іншим місцевим бюджетам</t>
  </si>
  <si>
    <t>41040000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</si>
  <si>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</si>
  <si>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41040200</t>
  </si>
  <si>
    <t>Субвенції з місцевих бюджетів іншим місцевим бюджетам</t>
  </si>
  <si>
    <t>41050000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</si>
  <si>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</si>
  <si>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</si>
  <si>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</si>
  <si>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</si>
  <si>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</si>
  <si>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</si>
  <si>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</si>
  <si>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41051400</t>
  </si>
  <si>
    <t>Інші субвенції з місцевого бюджету</t>
  </si>
  <si>
    <t>41053900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</si>
  <si>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</si>
  <si>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41054300</t>
  </si>
  <si>
    <t>Усього</t>
  </si>
  <si>
    <t>90010300</t>
  </si>
  <si>
    <t>Державне управлiння</t>
  </si>
  <si>
    <t>0100</t>
  </si>
  <si>
    <t>9102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</si>
  <si>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</si>
  <si>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</t>
  </si>
  <si>
    <t>0150</t>
  </si>
  <si>
    <t>Інша діяльність у сфері державного управління</t>
  </si>
  <si>
    <t>0133</t>
  </si>
  <si>
    <t>0180</t>
  </si>
  <si>
    <t>Освiта</t>
  </si>
  <si>
    <t>1000</t>
  </si>
  <si>
    <t>Надання дошкільної освіти</t>
  </si>
  <si>
    <t>0910</t>
  </si>
  <si>
    <t>1010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</si>
  <si>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</si>
  <si>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0921</t>
  </si>
  <si>
    <t>1020</t>
  </si>
  <si>
    <t>Надання позашкільної освіти позашкільними закладами освіти, заходи із позашкільної роботи з дітьми</t>
  </si>
  <si>
    <t>0960</t>
  </si>
  <si>
    <t>1090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</si>
  <si>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</si>
  <si>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</si>
  <si>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Методичне забезпечення діяльності навчальних закладів</t>
  </si>
  <si>
    <t>0990</t>
  </si>
  <si>
    <t>1150</t>
  </si>
  <si>
    <t>Інші програми, заклади та заходи у сфері освіти</t>
  </si>
  <si>
    <t>1160</t>
  </si>
  <si>
    <t>Забезпечення діяльності інших закладів у сфері освіти</t>
  </si>
  <si>
    <t>1161</t>
  </si>
  <si>
    <t>Інші програми та заходи у сфері освіти</t>
  </si>
  <si>
    <t>1162</t>
  </si>
  <si>
    <t>Забезпечення діяльності інклюзивно-ресурсних центрів</t>
  </si>
  <si>
    <t>1170</t>
  </si>
  <si>
    <t>Соціальний захист та соціальне забезпечення</t>
  </si>
  <si>
    <t>3000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</si>
  <si>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</si>
  <si>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</si>
  <si>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</si>
  <si>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3104</t>
  </si>
  <si>
    <t>Заклади і заходи з питань дітей та їх соціального захисту</t>
  </si>
  <si>
    <t>3110</t>
  </si>
  <si>
    <t>Заходи державної політики з питань дітей та їх соціального захисту</t>
  </si>
  <si>
    <t>1040</t>
  </si>
  <si>
    <t>3112</t>
  </si>
  <si>
    <t>Здійснення соціальної роботи з вразливими категоріями населення</t>
  </si>
  <si>
    <t>3120</t>
  </si>
  <si>
    <t>Утримання та забезпечення діяльності центрів соціальних служб для сім’ї, дітей та молоді</t>
  </si>
  <si>
    <t>3121</t>
  </si>
  <si>
    <t>Реалізація державної політики у молодіжній сфері</t>
  </si>
  <si>
    <t>3130</t>
  </si>
  <si>
    <t>Інші заходи та заклади молодіжної політики</t>
  </si>
  <si>
    <t>3133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</si>
  <si>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</si>
  <si>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</si>
  <si>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Соціальний захист ветеранів війни та праці</t>
  </si>
  <si>
    <t>3190</t>
  </si>
  <si>
    <t>Інші видатки на соціальний захист ветеранів війни та праці</t>
  </si>
  <si>
    <t>1030</t>
  </si>
  <si>
    <t>3191</t>
  </si>
  <si>
    <t>Організація та проведення громадських робіт</t>
  </si>
  <si>
    <t>1050</t>
  </si>
  <si>
    <t>3210</t>
  </si>
  <si>
    <t>Інші заклади та заходи</t>
  </si>
  <si>
    <t>3240</t>
  </si>
  <si>
    <t>Інші заходи у сфері соціального захисту і соціального забезпечення</t>
  </si>
  <si>
    <t>3242</t>
  </si>
  <si>
    <t>Культура i мистецтво</t>
  </si>
  <si>
    <t>4000</t>
  </si>
  <si>
    <t>Забезпечення діяльності бібліотек</t>
  </si>
  <si>
    <t>0824</t>
  </si>
  <si>
    <t>4030</t>
  </si>
  <si>
    <t>Забезпечення діяльності палаців i будинків культури, клубів, центрів дозвілля та iнших клубних закладів</t>
  </si>
  <si>
    <t>0828</t>
  </si>
  <si>
    <t>4060</t>
  </si>
  <si>
    <t>Інші заклади та заходи в галузі культури і мистецтва</t>
  </si>
  <si>
    <t>4080</t>
  </si>
  <si>
    <t>Забезпечення діяльності інших закладів в галузі культури і мистецтва</t>
  </si>
  <si>
    <t>0829</t>
  </si>
  <si>
    <t>4081</t>
  </si>
  <si>
    <t>Інші заходи в галузі культури і мистецтва</t>
  </si>
  <si>
    <t>4082</t>
  </si>
  <si>
    <t>Фiзична культура i спорт</t>
  </si>
  <si>
    <t>5000</t>
  </si>
  <si>
    <t>Проведення спортивної роботи в регіоні</t>
  </si>
  <si>
    <t>5010</t>
  </si>
  <si>
    <t>Проведення навчально-тренувальних зборів і змагань з олімпійських видів спорту</t>
  </si>
  <si>
    <t>0810</t>
  </si>
  <si>
    <t>5011</t>
  </si>
  <si>
    <t>Розвиток дитячо-юнацького та резервного спорту</t>
  </si>
  <si>
    <t>5030</t>
  </si>
  <si>
    <t>Утримання та навчально-тренувальна робота комунальних дитячо-юнацьких спортивних шкіл</t>
  </si>
  <si>
    <t>5031</t>
  </si>
  <si>
    <t>Житлово-комунальне господарство</t>
  </si>
  <si>
    <t>6000</t>
  </si>
  <si>
    <t>Утримання та ефективна експлуатація об’єктів житлово-комунального господарства</t>
  </si>
  <si>
    <t>6010</t>
  </si>
  <si>
    <t>Забезпечення діяльності водопровідно-каналізаційного господарства</t>
  </si>
  <si>
    <t>0620</t>
  </si>
  <si>
    <t>6013</t>
  </si>
  <si>
    <t>Забезпечення збору та вивезення сміття і відходів</t>
  </si>
  <si>
    <t>620</t>
  </si>
  <si>
    <t>6014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</si>
  <si>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</si>
  <si>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</si>
  <si>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Організація благоустрою населених пунктів</t>
  </si>
  <si>
    <t>6030</t>
  </si>
  <si>
    <t>Регулювання цін/тарифів на житлово-комунальні послуги</t>
  </si>
  <si>
    <t>6070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</si>
  <si>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</t>
  </si>
  <si>
    <t>640</t>
  </si>
  <si>
    <t>6071</t>
  </si>
  <si>
    <t>Інша діяльність у сфері житлово-комунального господарства</t>
  </si>
  <si>
    <t>0640</t>
  </si>
  <si>
    <t>6090</t>
  </si>
  <si>
    <t>Економічна діяльність</t>
  </si>
  <si>
    <t>7000</t>
  </si>
  <si>
    <t>Сільське, лісове, рибне господарство та мисливство</t>
  </si>
  <si>
    <t>7100</t>
  </si>
  <si>
    <t>Здійснення  заходів із землеустрою</t>
  </si>
  <si>
    <t>0421</t>
  </si>
  <si>
    <t>7130</t>
  </si>
  <si>
    <t>Будівництво та регіональний розвиток</t>
  </si>
  <si>
    <t>7300</t>
  </si>
  <si>
    <t>Будівництво1 об'єктів житлово-комунального господарства</t>
  </si>
  <si>
    <t>0443</t>
  </si>
  <si>
    <t>7310</t>
  </si>
  <si>
    <t>Будівництво1 об'єктів соціально-культурного призначення</t>
  </si>
  <si>
    <t>7320</t>
  </si>
  <si>
    <t>Будівництво1 освітніх установ та закладів</t>
  </si>
  <si>
    <t>7321</t>
  </si>
  <si>
    <t>Будівництво інших об'єктів комунальної власності</t>
  </si>
  <si>
    <t>7330</t>
  </si>
  <si>
    <t>Проектування, реставрація та охорона пам'яток архітектури</t>
  </si>
  <si>
    <t>7340</t>
  </si>
  <si>
    <t>Виконання інвестиційних проектів</t>
  </si>
  <si>
    <t>7360</t>
  </si>
  <si>
    <t>Виконання інвестиційних проектів в рамках формування інфраструктури об'єднаних територіальних громад</t>
  </si>
  <si>
    <t>0490</t>
  </si>
  <si>
    <t>7362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</si>
  <si>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</si>
  <si>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</si>
  <si>
    <t>Транспорт та транспортна інфраструктура, дорожнє господарство</t>
  </si>
  <si>
    <t>7400</t>
  </si>
  <si>
    <t>Утримання та розвиток автомобільних доріг та дорожньої інфраструктури</t>
  </si>
  <si>
    <t>7460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</si>
  <si>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</si>
  <si>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</si>
  <si>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7461</t>
  </si>
  <si>
    <t>Інші програми та заходи, пов'язані з економічною діяльністю</t>
  </si>
  <si>
    <t>7600</t>
  </si>
  <si>
    <t>Сприяння розвитку малого та середнього підприємництва</t>
  </si>
  <si>
    <t>0411</t>
  </si>
  <si>
    <t>7610</t>
  </si>
  <si>
    <t>Розвиток готельного господарства та туризму</t>
  </si>
  <si>
    <t>7620</t>
  </si>
  <si>
    <t>Реалізація програм і заходів в галузі туризму та курортів</t>
  </si>
  <si>
    <t>0470</t>
  </si>
  <si>
    <t>7622</t>
  </si>
  <si>
    <t>Членські внески до асоціацій органів місцевого самоврядування</t>
  </si>
  <si>
    <t>7680</t>
  </si>
  <si>
    <t>Інша діяльність</t>
  </si>
  <si>
    <t>8000</t>
  </si>
  <si>
    <t>Захист населення і територій від надзвичайних ситуацій техногенного та природного характеру</t>
  </si>
  <si>
    <t>8100</t>
  </si>
  <si>
    <t>Заходи з організації рятування на водах</t>
  </si>
  <si>
    <t>0320</t>
  </si>
  <si>
    <t>8120</t>
  </si>
  <si>
    <t>Громадський порядок та безпека</t>
  </si>
  <si>
    <t>8200</t>
  </si>
  <si>
    <t>Інші заходи громадського порядку та безпеки</t>
  </si>
  <si>
    <t>0380</t>
  </si>
  <si>
    <t>8230</t>
  </si>
  <si>
    <t>Охорона навколишнього природного середовища</t>
  </si>
  <si>
    <t>8300</t>
  </si>
  <si>
    <t>Природоохоронні заходи за рахунок цільових фондів</t>
  </si>
  <si>
    <t>0540</t>
  </si>
  <si>
    <t>8340</t>
  </si>
  <si>
    <t>Резервний фонд</t>
  </si>
  <si>
    <t>133</t>
  </si>
  <si>
    <t>8700</t>
  </si>
  <si>
    <t>Усього видатків без урахування міжбюджетних трансфертів</t>
  </si>
  <si>
    <t>900201</t>
  </si>
  <si>
    <t>Субвенція з місцевого бюджету державному бюджету на виконання програм соціально-економічного розвитку регіонів</t>
  </si>
  <si>
    <t>9800</t>
  </si>
  <si>
    <t>Усього видатків з трансфертами, що передаються до державного бюджету</t>
  </si>
  <si>
    <t>900202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</si>
  <si>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</si>
  <si>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9400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</si>
  <si>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</si>
  <si>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9410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</si>
  <si>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</si>
  <si>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9700</t>
  </si>
  <si>
    <t>Субвенція з місцевого бюджету на співфінансування інвестиційних проектів</t>
  </si>
  <si>
    <t>9750</t>
  </si>
  <si>
    <t>9770</t>
  </si>
  <si>
    <t>900203</t>
  </si>
  <si>
    <t>Дефіцит (-) /профіцит (+)*</t>
  </si>
  <si>
    <t>1D</t>
  </si>
  <si>
    <t>Дефіцит (-) /профіцит (+)**</t>
  </si>
  <si>
    <t>2D</t>
  </si>
  <si>
    <t>Внутрішнє фінансування*</t>
  </si>
  <si>
    <t>200000</t>
  </si>
  <si>
    <t>Внутрішнє фінансування**</t>
  </si>
  <si>
    <t>200000*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</si>
  <si>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</si>
  <si>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</si>
  <si>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</si>
  <si>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205000*</t>
  </si>
  <si>
    <t>На початок періоду</t>
  </si>
  <si>
    <t>205100</t>
  </si>
  <si>
    <t>На кінець періоду</t>
  </si>
  <si>
    <t>205200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</si>
  <si>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</si>
  <si>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</si>
  <si>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</si>
  <si>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208000*</t>
  </si>
  <si>
    <t>208100</t>
  </si>
  <si>
    <t>208200</t>
  </si>
  <si>
    <t>Інші розрахунки**</t>
  </si>
  <si>
    <t>208300*</t>
  </si>
  <si>
    <t>208340*</t>
  </si>
  <si>
    <t>Кошти, що передаються із загального фонду бюджету до бюджету розвитку (спеціального фонду) </t>
  </si>
  <si>
    <t>208400</t>
  </si>
  <si>
    <t>Разом  коштів,  отриманих  з усіх джерел фінансування бюджету за типом кредитора *</t>
  </si>
  <si>
    <t>900230</t>
  </si>
  <si>
    <t>Разом  коштів,  отриманих  з усіх джерел фінансування бюджету за типом кредитора **</t>
  </si>
  <si>
    <t>900231</t>
  </si>
  <si>
    <t>Фінансування за активними операціями*</t>
  </si>
  <si>
    <t>600000</t>
  </si>
  <si>
    <t>Фінансування за активними операціями**</t>
  </si>
  <si>
    <t>600000*</t>
  </si>
  <si>
    <t>Зміни обсягів бюджетних коштів*</t>
  </si>
  <si>
    <t>602000</t>
  </si>
  <si>
    <t>Зміни обсягів бюджетних коштів**</t>
  </si>
  <si>
    <t>602000*</t>
  </si>
  <si>
    <t>602100</t>
  </si>
  <si>
    <t>602200</t>
  </si>
  <si>
    <t>602300*</t>
  </si>
  <si>
    <t>602304*</t>
  </si>
  <si>
    <t>602400</t>
  </si>
  <si>
    <t>Разом коштів, отриманих з усіх джерел фінансування бюджету за типом боргового зобов'язання*</t>
  </si>
  <si>
    <t>900460</t>
  </si>
  <si>
    <t>Разом коштів, отриманих з усіх джерел фінансування бюджету за типом боргового зобов'язання**</t>
  </si>
  <si>
    <t>900461</t>
  </si>
  <si>
    <t>О.С.Рибак</t>
  </si>
  <si>
    <t>А.Ю.Кошель</t>
  </si>
  <si>
    <t>бюджет отг.НОВОУКРАЇНКА - 472</t>
  </si>
  <si>
    <t>за   січень - червень 2019 pоку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</si>
</sst>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44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 Baltic"/>
      <family val="1"/>
      <charset val="186"/>
    </font>
    <font>
      <b/>
      <sz val="12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vertAlign val="superscript"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3" borderId="1" applyNumberFormat="0" applyAlignment="0" applyProtection="0"/>
    <xf numFmtId="0" fontId="4" fillId="2" borderId="2" applyNumberFormat="0" applyAlignment="0" applyProtection="0"/>
    <xf numFmtId="0" fontId="5" fillId="2" borderId="1" applyNumberFormat="0" applyAlignment="0" applyProtection="0"/>
    <xf numFmtId="0" fontId="6" fillId="0" borderId="3" applyNumberFormat="0" applyFill="0" applyAlignment="0" applyProtection="0"/>
    <xf numFmtId="0" fontId="7" fillId="15" borderId="4" applyNumberFormat="0" applyAlignment="0" applyProtection="0"/>
    <xf numFmtId="0" fontId="8" fillId="0" borderId="0" applyNumberFormat="0" applyFill="0" applyBorder="0" applyAlignment="0" applyProtection="0"/>
    <xf numFmtId="0" fontId="9" fillId="8" borderId="0" applyNumberFormat="0" applyBorder="0" applyAlignment="0" applyProtection="0"/>
    <xf numFmtId="0" fontId="11" fillId="16" borderId="0" applyNumberFormat="0" applyBorder="0" applyAlignment="0" applyProtection="0"/>
    <xf numFmtId="0" fontId="12" fillId="0" borderId="0" applyNumberFormat="0" applyFill="0" applyBorder="0" applyAlignment="0" applyProtection="0"/>
    <xf numFmtId="0" fontId="33" fillId="4" borderId="5" applyNumberFormat="0" applyAlignment="0" applyProtection="0"/>
    <xf numFmtId="0" fontId="4" fillId="2" borderId="2" applyNumberFormat="0" applyAlignment="0" applyProtection="0"/>
    <xf numFmtId="0" fontId="13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17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left" vertical="center"/>
    </xf>
    <xf numFmtId="4" fontId="0" fillId="0" borderId="0" xfId="0" applyNumberFormat="1" applyAlignment="1">
      <alignment horizontal="left"/>
    </xf>
    <xf numFmtId="0" fontId="17" fillId="0" borderId="0" xfId="0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left" vertical="center" wrapText="1"/>
    </xf>
    <xf numFmtId="4" fontId="16" fillId="0" borderId="0" xfId="0" applyNumberFormat="1" applyFont="1" applyBorder="1" applyAlignment="1">
      <alignment horizontal="right" vertical="center"/>
    </xf>
    <xf numFmtId="4" fontId="16" fillId="0" borderId="0" xfId="0" applyNumberFormat="1" applyFont="1" applyBorder="1" applyAlignment="1">
      <alignment horizontal="left" vertical="center"/>
    </xf>
    <xf numFmtId="4" fontId="16" fillId="0" borderId="0" xfId="0" applyNumberFormat="1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left" vertical="center"/>
    </xf>
    <xf numFmtId="49" fontId="1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 applyProtection="1">
      <alignment horizontal="right"/>
      <protection locked="0"/>
    </xf>
    <xf numFmtId="4" fontId="20" fillId="0" borderId="0" xfId="0" applyNumberFormat="1" applyFont="1" applyFill="1" applyBorder="1" applyAlignment="1" applyProtection="1">
      <alignment horizontal="center"/>
      <protection locked="0"/>
    </xf>
    <xf numFmtId="4" fontId="21" fillId="0" borderId="0" xfId="0" applyNumberFormat="1" applyFont="1"/>
    <xf numFmtId="0" fontId="0" fillId="0" borderId="0" xfId="0" applyAlignment="1">
      <alignment horizontal="center"/>
    </xf>
    <xf numFmtId="4" fontId="25" fillId="0" borderId="7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Fill="1" applyBorder="1" applyAlignment="1" applyProtection="1">
      <alignment horizontal="center" vertical="center" wrapText="1"/>
      <protection hidden="1"/>
    </xf>
    <xf numFmtId="4" fontId="25" fillId="0" borderId="7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27" fillId="0" borderId="7" xfId="0" applyFont="1" applyFill="1" applyBorder="1" applyAlignment="1">
      <alignment horizontal="left" wrapText="1"/>
    </xf>
    <xf numFmtId="49" fontId="27" fillId="0" borderId="7" xfId="0" applyNumberFormat="1" applyFont="1" applyFill="1" applyBorder="1" applyAlignment="1">
      <alignment horizontal="center"/>
    </xf>
    <xf numFmtId="49" fontId="27" fillId="0" borderId="7" xfId="0" applyNumberFormat="1" applyFont="1" applyFill="1" applyBorder="1" applyAlignment="1">
      <alignment horizontal="center" wrapText="1"/>
    </xf>
    <xf numFmtId="4" fontId="25" fillId="0" borderId="7" xfId="0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 applyProtection="1">
      <alignment horizontal="right"/>
    </xf>
    <xf numFmtId="0" fontId="28" fillId="0" borderId="0" xfId="0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vertical="center"/>
    </xf>
    <xf numFmtId="49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/>
    <xf numFmtId="49" fontId="28" fillId="0" borderId="0" xfId="0" applyNumberFormat="1" applyFont="1" applyFill="1"/>
    <xf numFmtId="0" fontId="29" fillId="0" borderId="0" xfId="0" applyFont="1" applyFill="1" applyBorder="1"/>
    <xf numFmtId="49" fontId="28" fillId="0" borderId="0" xfId="0" applyNumberFormat="1" applyFont="1" applyFill="1" applyBorder="1"/>
    <xf numFmtId="49" fontId="30" fillId="0" borderId="0" xfId="0" applyNumberFormat="1" applyFont="1" applyFill="1" applyBorder="1" applyAlignment="1" applyProtection="1">
      <alignment horizontal="center"/>
      <protection hidden="1"/>
    </xf>
    <xf numFmtId="1" fontId="28" fillId="0" borderId="0" xfId="0" applyNumberFormat="1" applyFont="1" applyFill="1" applyBorder="1" applyAlignment="1" applyProtection="1">
      <alignment horizontal="center"/>
      <protection hidden="1"/>
    </xf>
    <xf numFmtId="164" fontId="28" fillId="0" borderId="0" xfId="0" applyNumberFormat="1" applyFont="1" applyFill="1" applyBorder="1" applyAlignment="1" applyProtection="1">
      <alignment horizontal="right"/>
    </xf>
    <xf numFmtId="4" fontId="0" fillId="0" borderId="0" xfId="0" applyNumberFormat="1" applyFont="1" applyFill="1" applyBorder="1"/>
    <xf numFmtId="0" fontId="28" fillId="0" borderId="0" xfId="0" applyFont="1"/>
    <xf numFmtId="0" fontId="32" fillId="0" borderId="0" xfId="0" applyFont="1" applyFill="1" applyBorder="1" applyAlignment="1">
      <alignment vertical="top" wrapText="1"/>
    </xf>
    <xf numFmtId="49" fontId="32" fillId="0" borderId="0" xfId="0" applyNumberFormat="1" applyFont="1" applyFill="1" applyBorder="1" applyAlignment="1">
      <alignment vertical="top" wrapText="1"/>
    </xf>
    <xf numFmtId="0" fontId="32" fillId="0" borderId="0" xfId="0" applyFont="1" applyFill="1" applyBorder="1"/>
    <xf numFmtId="0" fontId="28" fillId="0" borderId="0" xfId="0" applyFont="1" applyFill="1" applyBorder="1"/>
    <xf numFmtId="0" fontId="30" fillId="0" borderId="0" xfId="0" applyFont="1" applyFill="1" applyBorder="1" applyAlignment="1" applyProtection="1">
      <alignment horizontal="center" vertical="center"/>
      <protection locked="0"/>
    </xf>
    <xf numFmtId="49" fontId="30" fillId="0" borderId="0" xfId="0" applyNumberFormat="1" applyFont="1" applyFill="1" applyBorder="1" applyAlignment="1" applyProtection="1">
      <alignment horizontal="center" vertical="center"/>
      <protection locked="0"/>
    </xf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vertical="center"/>
      <protection locked="0"/>
    </xf>
    <xf numFmtId="49" fontId="30" fillId="0" borderId="0" xfId="0" applyNumberFormat="1" applyFont="1" applyFill="1" applyBorder="1" applyAlignment="1" applyProtection="1">
      <alignment vertical="center"/>
      <protection locked="0"/>
    </xf>
    <xf numFmtId="0" fontId="32" fillId="0" borderId="0" xfId="0" applyFont="1" applyFill="1" applyBorder="1" applyAlignment="1" applyProtection="1">
      <alignment vertical="center" wrapText="1"/>
      <protection locked="0"/>
    </xf>
    <xf numFmtId="49" fontId="32" fillId="0" borderId="0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>
      <alignment vertical="top" wrapText="1"/>
    </xf>
    <xf numFmtId="49" fontId="28" fillId="0" borderId="0" xfId="0" applyNumberFormat="1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/>
      <protection locked="0"/>
    </xf>
    <xf numFmtId="4" fontId="20" fillId="0" borderId="0" xfId="0" applyNumberFormat="1" applyFont="1" applyFill="1" applyBorder="1" applyAlignment="1" applyProtection="1">
      <alignment horizontal="right"/>
      <protection locked="0"/>
    </xf>
    <xf numFmtId="49" fontId="2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7" xfId="0" applyNumberFormat="1" applyFont="1" applyFill="1" applyBorder="1" applyAlignment="1" applyProtection="1">
      <alignment horizontal="center" vertical="center" wrapText="1"/>
      <protection hidden="1"/>
    </xf>
    <xf numFmtId="1" fontId="26" fillId="0" borderId="7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top"/>
    </xf>
    <xf numFmtId="49" fontId="32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</cellXfs>
  <cellStyles count="3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Плохой 2" xfId="32"/>
    <cellStyle name="Пояснение 2" xfId="33"/>
    <cellStyle name="Примечание 2" xfId="34"/>
    <cellStyle name="Результат 1" xfId="35"/>
    <cellStyle name="Связанная ячейка 2" xfId="36"/>
    <cellStyle name="Текст предупреждения 2" xfId="37"/>
    <cellStyle name="Хороший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3076575</xdr:colOff>
      <xdr:row>222</xdr:row>
      <xdr:rowOff>152400</xdr:rowOff>
    </xdr:from>
    <xdr:to>
      <xdr:col>4</xdr:col>
      <xdr:colOff>971550</xdr:colOff>
      <xdr:row>223</xdr:row>
      <xdr:rowOff>19050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152775" y="3971925"/>
          <a:ext cx="2714625" cy="285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3076575</xdr:colOff>
      <xdr:row>222</xdr:row>
      <xdr:rowOff>152400</xdr:rowOff>
    </xdr:from>
    <xdr:to>
      <xdr:col>4</xdr:col>
      <xdr:colOff>971550</xdr:colOff>
      <xdr:row>223</xdr:row>
      <xdr:rowOff>19050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152775" y="3971925"/>
          <a:ext cx="2714625" cy="285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3076575</xdr:colOff>
      <xdr:row>222</xdr:row>
      <xdr:rowOff>152400</xdr:rowOff>
    </xdr:from>
    <xdr:to>
      <xdr:col>4</xdr:col>
      <xdr:colOff>971550</xdr:colOff>
      <xdr:row>223</xdr:row>
      <xdr:rowOff>19050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152775" y="3971925"/>
          <a:ext cx="2714625" cy="285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3076575</xdr:colOff>
      <xdr:row>222</xdr:row>
      <xdr:rowOff>152400</xdr:rowOff>
    </xdr:from>
    <xdr:to>
      <xdr:col>4</xdr:col>
      <xdr:colOff>971550</xdr:colOff>
      <xdr:row>223</xdr:row>
      <xdr:rowOff>19050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152775" y="3971925"/>
          <a:ext cx="2714625" cy="2857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38"/>
  <sheetViews>
    <sheetView tabSelected="1" topLeftCell="C1" zoomScale="70" zoomScaleNormal="70" workbookViewId="0">
      <selection activeCell="B240" sqref="B1:S240"/>
    </sheetView>
  </sheetViews>
  <sheetFormatPr defaultRowHeight="12.75"/>
  <cols>
    <col min="1" max="1" width="1.140625" customWidth="1"/>
    <col min="2" max="2" width="52.140625" style="1" customWidth="1"/>
    <col min="3" max="3" width="8.7109375" style="2" customWidth="1"/>
    <col min="4" max="4" width="11.42578125" style="2" customWidth="1"/>
    <col min="5" max="5" width="15" style="2" customWidth="1"/>
    <col min="6" max="6" width="18.28515625" style="3" customWidth="1"/>
    <col min="7" max="7" width="19.85546875" style="3" customWidth="1"/>
    <col min="8" max="8" width="20.140625" style="3" customWidth="1"/>
    <col min="9" max="11" width="16.7109375" style="3" customWidth="1"/>
    <col min="12" max="12" width="18.5703125" style="3" customWidth="1"/>
    <col min="13" max="13" width="16.7109375" style="3" customWidth="1"/>
    <col min="14" max="14" width="19.7109375" style="3" customWidth="1"/>
    <col min="15" max="15" width="20.85546875" style="3" customWidth="1"/>
    <col min="16" max="16" width="22.85546875" style="3" customWidth="1"/>
    <col min="17" max="17" width="20" style="4" customWidth="1"/>
    <col min="18" max="18" width="20.28515625" style="4" customWidth="1"/>
    <col min="19" max="19" width="25.140625" style="4" customWidth="1"/>
  </cols>
  <sheetData>
    <row r="1" spans="1:20" ht="18.75" customHeight="1">
      <c r="B1" s="5"/>
      <c r="C1" s="6"/>
      <c r="D1" s="6"/>
      <c r="E1" s="6"/>
      <c r="F1" s="7"/>
      <c r="G1" s="7"/>
      <c r="H1" s="7"/>
      <c r="I1" s="7"/>
      <c r="J1" s="7"/>
      <c r="K1" s="8"/>
      <c r="L1" s="8"/>
      <c r="M1" s="8"/>
      <c r="N1" s="9" t="s">
        <v>0</v>
      </c>
      <c r="O1" s="9"/>
      <c r="P1" s="9"/>
      <c r="Q1" s="9"/>
      <c r="R1" s="10"/>
      <c r="S1" s="10"/>
    </row>
    <row r="2" spans="1:20" ht="18.75" customHeight="1">
      <c r="B2" s="11"/>
      <c r="C2" s="12"/>
      <c r="D2" s="12"/>
      <c r="E2" s="12"/>
      <c r="F2" s="13"/>
      <c r="G2" s="13"/>
      <c r="H2" s="13"/>
      <c r="I2" s="13"/>
      <c r="J2" s="7"/>
      <c r="K2" s="14"/>
      <c r="L2" s="14"/>
      <c r="M2" s="14"/>
      <c r="N2" s="9" t="s">
        <v>1</v>
      </c>
      <c r="O2" s="15"/>
      <c r="P2" s="15"/>
      <c r="Q2" s="15"/>
      <c r="R2" s="10"/>
      <c r="S2" s="10"/>
    </row>
    <row r="3" spans="1:20" ht="18.75" customHeight="1">
      <c r="B3" s="11"/>
      <c r="C3" s="12"/>
      <c r="D3" s="12"/>
      <c r="E3" s="12"/>
      <c r="F3" s="13"/>
      <c r="G3" s="13"/>
      <c r="H3" s="13"/>
      <c r="I3" s="13"/>
      <c r="J3" s="7"/>
      <c r="K3" s="16"/>
      <c r="L3" s="16"/>
      <c r="M3" s="16"/>
      <c r="N3" s="17" t="s">
        <v>2</v>
      </c>
      <c r="O3" s="17"/>
      <c r="P3" s="18"/>
      <c r="Q3" s="18"/>
      <c r="R3" s="10"/>
      <c r="S3" s="10"/>
    </row>
    <row r="4" spans="1:20" ht="23.25" customHeight="1">
      <c r="B4" s="70" t="s">
        <v>3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20" ht="15">
      <c r="B5" s="71" t="s">
        <v>468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20" ht="18.75">
      <c r="B6" s="72" t="s">
        <v>467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20" ht="15">
      <c r="B7" s="19"/>
      <c r="C7" s="12"/>
      <c r="D7" s="12"/>
      <c r="E7" s="12"/>
      <c r="F7" s="13"/>
      <c r="G7" s="13"/>
      <c r="H7" s="13"/>
      <c r="I7" s="13"/>
      <c r="J7" s="13"/>
      <c r="K7" s="20"/>
      <c r="L7" s="20"/>
      <c r="M7" s="20"/>
      <c r="N7" s="20"/>
      <c r="O7" s="20"/>
      <c r="P7" s="20"/>
      <c r="Q7" s="21"/>
    </row>
    <row r="8" spans="1:20" ht="18.75">
      <c r="B8" s="22" t="s">
        <v>4</v>
      </c>
      <c r="C8" s="23"/>
      <c r="D8" s="23"/>
      <c r="E8" s="24"/>
      <c r="F8" s="20"/>
      <c r="G8" s="20"/>
      <c r="H8" s="20"/>
      <c r="I8" s="20"/>
      <c r="J8" s="20"/>
      <c r="K8" s="20"/>
      <c r="L8" s="20"/>
      <c r="M8" s="20"/>
      <c r="N8" s="25"/>
      <c r="O8" s="73"/>
      <c r="P8" s="73"/>
      <c r="Q8" s="26"/>
      <c r="R8" s="27" t="s">
        <v>5</v>
      </c>
    </row>
    <row r="9" spans="1:20" s="28" customFormat="1" ht="12.75" customHeight="1">
      <c r="B9" s="74" t="s">
        <v>6</v>
      </c>
      <c r="C9" s="75" t="s">
        <v>7</v>
      </c>
      <c r="D9" s="75"/>
      <c r="E9" s="75"/>
      <c r="F9" s="76" t="s">
        <v>8</v>
      </c>
      <c r="G9" s="76"/>
      <c r="H9" s="76"/>
      <c r="I9" s="76"/>
      <c r="J9" s="76" t="s">
        <v>9</v>
      </c>
      <c r="K9" s="76"/>
      <c r="L9" s="76"/>
      <c r="M9" s="76"/>
      <c r="N9" s="76"/>
      <c r="O9" s="76" t="s">
        <v>10</v>
      </c>
      <c r="P9" s="76"/>
      <c r="Q9" s="76"/>
      <c r="R9" s="76"/>
      <c r="S9" s="76"/>
    </row>
    <row r="10" spans="1:20" s="28" customFormat="1" ht="12.75" customHeight="1">
      <c r="B10" s="74"/>
      <c r="C10" s="75"/>
      <c r="D10" s="75"/>
      <c r="E10" s="75"/>
      <c r="F10" s="77" t="s">
        <v>11</v>
      </c>
      <c r="G10" s="77" t="s">
        <v>12</v>
      </c>
      <c r="H10" s="77" t="s">
        <v>13</v>
      </c>
      <c r="I10" s="78" t="s">
        <v>14</v>
      </c>
      <c r="J10" s="77" t="s">
        <v>11</v>
      </c>
      <c r="K10" s="77" t="s">
        <v>12</v>
      </c>
      <c r="L10" s="77" t="s">
        <v>13</v>
      </c>
      <c r="M10" s="79" t="s">
        <v>15</v>
      </c>
      <c r="N10" s="79"/>
      <c r="O10" s="77" t="s">
        <v>11</v>
      </c>
      <c r="P10" s="77" t="s">
        <v>12</v>
      </c>
      <c r="Q10" s="78" t="s">
        <v>13</v>
      </c>
      <c r="R10" s="78" t="s">
        <v>16</v>
      </c>
      <c r="S10" s="78"/>
    </row>
    <row r="11" spans="1:20" s="28" customFormat="1">
      <c r="B11" s="74"/>
      <c r="C11" s="75"/>
      <c r="D11" s="75"/>
      <c r="E11" s="75"/>
      <c r="F11" s="77"/>
      <c r="G11" s="77"/>
      <c r="H11" s="77"/>
      <c r="I11" s="78"/>
      <c r="J11" s="77"/>
      <c r="K11" s="77"/>
      <c r="L11" s="77"/>
      <c r="M11" s="79"/>
      <c r="N11" s="79"/>
      <c r="O11" s="77"/>
      <c r="P11" s="77"/>
      <c r="Q11" s="78"/>
      <c r="R11" s="78"/>
      <c r="S11" s="78"/>
    </row>
    <row r="12" spans="1:20" s="28" customFormat="1" ht="56.85" customHeight="1">
      <c r="B12" s="74"/>
      <c r="C12" s="75"/>
      <c r="D12" s="75"/>
      <c r="E12" s="75"/>
      <c r="F12" s="77"/>
      <c r="G12" s="77"/>
      <c r="H12" s="77"/>
      <c r="I12" s="78"/>
      <c r="J12" s="77"/>
      <c r="K12" s="77"/>
      <c r="L12" s="77"/>
      <c r="M12" s="30" t="s">
        <v>17</v>
      </c>
      <c r="N12" s="29" t="s">
        <v>18</v>
      </c>
      <c r="O12" s="77"/>
      <c r="P12" s="77"/>
      <c r="Q12" s="78"/>
      <c r="R12" s="31" t="s">
        <v>17</v>
      </c>
      <c r="S12" s="29" t="s">
        <v>18</v>
      </c>
    </row>
    <row r="13" spans="1:20" s="32" customFormat="1" ht="15">
      <c r="B13" s="33">
        <v>1</v>
      </c>
      <c r="C13" s="80">
        <v>2</v>
      </c>
      <c r="D13" s="80"/>
      <c r="E13" s="80"/>
      <c r="F13" s="33">
        <v>3</v>
      </c>
      <c r="G13" s="33">
        <v>4</v>
      </c>
      <c r="H13" s="33">
        <v>5</v>
      </c>
      <c r="I13" s="33">
        <v>6</v>
      </c>
      <c r="J13" s="33">
        <v>7</v>
      </c>
      <c r="K13" s="33">
        <v>8</v>
      </c>
      <c r="L13" s="33">
        <v>9</v>
      </c>
      <c r="M13" s="33">
        <v>10</v>
      </c>
      <c r="N13" s="33">
        <v>11</v>
      </c>
      <c r="O13" s="33">
        <v>12</v>
      </c>
      <c r="P13" s="33">
        <v>13</v>
      </c>
      <c r="Q13" s="33">
        <v>14</v>
      </c>
      <c r="R13" s="33">
        <v>15</v>
      </c>
      <c r="S13" s="33">
        <v>16</v>
      </c>
    </row>
    <row r="14" spans="1:20" s="34" customFormat="1" ht="15.75">
      <c r="A14" s="34">
        <v>1</v>
      </c>
      <c r="B14" s="35" t="s">
        <v>34</v>
      </c>
      <c r="C14" s="36" t="s">
        <v>35</v>
      </c>
      <c r="D14" s="37" t="s">
        <v>35</v>
      </c>
      <c r="E14" s="37" t="s">
        <v>36</v>
      </c>
      <c r="F14" s="38">
        <v>86763807</v>
      </c>
      <c r="G14" s="38">
        <v>86763807</v>
      </c>
      <c r="H14" s="38">
        <v>0</v>
      </c>
      <c r="I14" s="38">
        <v>40741013.899999999</v>
      </c>
      <c r="J14" s="38">
        <v>60400</v>
      </c>
      <c r="K14" s="38">
        <v>60400</v>
      </c>
      <c r="L14" s="38">
        <v>0</v>
      </c>
      <c r="M14" s="38">
        <v>26909.200000000001</v>
      </c>
      <c r="N14" s="38">
        <v>0</v>
      </c>
      <c r="O14" s="38">
        <v>86824207</v>
      </c>
      <c r="P14" s="38">
        <v>86824207</v>
      </c>
      <c r="Q14" s="38">
        <v>0</v>
      </c>
      <c r="R14" s="38">
        <v>40767923.100000001</v>
      </c>
      <c r="S14" s="38">
        <v>0</v>
      </c>
    </row>
    <row r="15" spans="1:20" ht="31.5">
      <c r="A15" s="34">
        <f t="shared" ref="A15:A78" si="0">A14+1</f>
        <v>2</v>
      </c>
      <c r="B15" s="35" t="s">
        <v>37</v>
      </c>
      <c r="C15" s="36" t="s">
        <v>35</v>
      </c>
      <c r="D15" s="37" t="s">
        <v>35</v>
      </c>
      <c r="E15" s="37" t="s">
        <v>38</v>
      </c>
      <c r="F15" s="38">
        <v>49472300</v>
      </c>
      <c r="G15" s="38">
        <v>49472300</v>
      </c>
      <c r="H15" s="38">
        <v>0</v>
      </c>
      <c r="I15" s="38">
        <v>22714732.260000002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49472300</v>
      </c>
      <c r="P15" s="38">
        <v>49472300</v>
      </c>
      <c r="Q15" s="38">
        <v>0</v>
      </c>
      <c r="R15" s="38">
        <v>22714732.260000002</v>
      </c>
      <c r="S15" s="38">
        <v>0</v>
      </c>
      <c r="T15" s="34"/>
    </row>
    <row r="16" spans="1:20" ht="15.75">
      <c r="A16" s="34">
        <f t="shared" si="0"/>
        <v>3</v>
      </c>
      <c r="B16" s="35" t="s">
        <v>39</v>
      </c>
      <c r="C16" s="36" t="s">
        <v>35</v>
      </c>
      <c r="D16" s="37" t="s">
        <v>35</v>
      </c>
      <c r="E16" s="37" t="s">
        <v>40</v>
      </c>
      <c r="F16" s="38">
        <v>49412300</v>
      </c>
      <c r="G16" s="38">
        <v>49412300</v>
      </c>
      <c r="H16" s="38">
        <v>0</v>
      </c>
      <c r="I16" s="38">
        <v>22646573.260000002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49412300</v>
      </c>
      <c r="P16" s="38">
        <v>49412300</v>
      </c>
      <c r="Q16" s="38">
        <v>0</v>
      </c>
      <c r="R16" s="38">
        <v>22646573.260000002</v>
      </c>
      <c r="S16" s="38">
        <v>0</v>
      </c>
      <c r="T16" s="34"/>
    </row>
    <row r="17" spans="1:20" ht="47.25">
      <c r="A17" s="34">
        <f t="shared" si="0"/>
        <v>4</v>
      </c>
      <c r="B17" s="35" t="s">
        <v>41</v>
      </c>
      <c r="C17" s="36" t="s">
        <v>35</v>
      </c>
      <c r="D17" s="37" t="s">
        <v>35</v>
      </c>
      <c r="E17" s="37" t="s">
        <v>42</v>
      </c>
      <c r="F17" s="38">
        <v>38209600</v>
      </c>
      <c r="G17" s="38">
        <v>38209600</v>
      </c>
      <c r="H17" s="38">
        <v>0</v>
      </c>
      <c r="I17" s="38">
        <v>19714559.350000001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38209600</v>
      </c>
      <c r="P17" s="38">
        <v>38209600</v>
      </c>
      <c r="Q17" s="38">
        <v>0</v>
      </c>
      <c r="R17" s="38">
        <v>19714559.350000001</v>
      </c>
      <c r="S17" s="38">
        <v>0</v>
      </c>
      <c r="T17" s="34"/>
    </row>
    <row r="18" spans="1:20" ht="78.75">
      <c r="A18" s="34">
        <f t="shared" si="0"/>
        <v>5</v>
      </c>
      <c r="B18" s="35" t="s">
        <v>43</v>
      </c>
      <c r="C18" s="36" t="s">
        <v>35</v>
      </c>
      <c r="D18" s="37" t="s">
        <v>35</v>
      </c>
      <c r="E18" s="37" t="s">
        <v>44</v>
      </c>
      <c r="F18" s="38">
        <v>1757900</v>
      </c>
      <c r="G18" s="38">
        <v>1757900</v>
      </c>
      <c r="H18" s="38">
        <v>0</v>
      </c>
      <c r="I18" s="38">
        <v>1094726.6200000001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1757900</v>
      </c>
      <c r="P18" s="38">
        <v>1757900</v>
      </c>
      <c r="Q18" s="38">
        <v>0</v>
      </c>
      <c r="R18" s="38">
        <v>1094726.6200000001</v>
      </c>
      <c r="S18" s="38">
        <v>0</v>
      </c>
      <c r="T18" s="34"/>
    </row>
    <row r="19" spans="1:20" ht="47.25">
      <c r="A19" s="34">
        <f t="shared" si="0"/>
        <v>6</v>
      </c>
      <c r="B19" s="35" t="s">
        <v>45</v>
      </c>
      <c r="C19" s="36" t="s">
        <v>35</v>
      </c>
      <c r="D19" s="37" t="s">
        <v>35</v>
      </c>
      <c r="E19" s="37" t="s">
        <v>46</v>
      </c>
      <c r="F19" s="38">
        <v>8846800</v>
      </c>
      <c r="G19" s="38">
        <v>8846800</v>
      </c>
      <c r="H19" s="38">
        <v>0</v>
      </c>
      <c r="I19" s="38">
        <v>1367948.82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8846800</v>
      </c>
      <c r="P19" s="38">
        <v>8846800</v>
      </c>
      <c r="Q19" s="38">
        <v>0</v>
      </c>
      <c r="R19" s="38">
        <v>1367948.82</v>
      </c>
      <c r="S19" s="38">
        <v>0</v>
      </c>
      <c r="T19" s="34"/>
    </row>
    <row r="20" spans="1:20" ht="47.25">
      <c r="A20" s="34">
        <f t="shared" si="0"/>
        <v>7</v>
      </c>
      <c r="B20" s="35" t="s">
        <v>47</v>
      </c>
      <c r="C20" s="36" t="s">
        <v>35</v>
      </c>
      <c r="D20" s="37" t="s">
        <v>35</v>
      </c>
      <c r="E20" s="37" t="s">
        <v>48</v>
      </c>
      <c r="F20" s="38">
        <v>598000</v>
      </c>
      <c r="G20" s="38">
        <v>598000</v>
      </c>
      <c r="H20" s="38">
        <v>0</v>
      </c>
      <c r="I20" s="38">
        <v>469338.47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598000</v>
      </c>
      <c r="P20" s="38">
        <v>598000</v>
      </c>
      <c r="Q20" s="38">
        <v>0</v>
      </c>
      <c r="R20" s="38">
        <v>469338.47</v>
      </c>
      <c r="S20" s="38">
        <v>0</v>
      </c>
      <c r="T20" s="34"/>
    </row>
    <row r="21" spans="1:20" ht="15.75">
      <c r="A21" s="34">
        <f t="shared" si="0"/>
        <v>8</v>
      </c>
      <c r="B21" s="35" t="s">
        <v>49</v>
      </c>
      <c r="C21" s="36" t="s">
        <v>35</v>
      </c>
      <c r="D21" s="37" t="s">
        <v>35</v>
      </c>
      <c r="E21" s="37" t="s">
        <v>50</v>
      </c>
      <c r="F21" s="38">
        <v>60000</v>
      </c>
      <c r="G21" s="38">
        <v>60000</v>
      </c>
      <c r="H21" s="38">
        <v>0</v>
      </c>
      <c r="I21" s="38">
        <v>68159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60000</v>
      </c>
      <c r="P21" s="38">
        <v>60000</v>
      </c>
      <c r="Q21" s="38">
        <v>0</v>
      </c>
      <c r="R21" s="38">
        <v>68159</v>
      </c>
      <c r="S21" s="38">
        <v>0</v>
      </c>
      <c r="T21" s="34"/>
    </row>
    <row r="22" spans="1:20" ht="15" customHeight="1">
      <c r="A22" s="34">
        <f t="shared" si="0"/>
        <v>9</v>
      </c>
      <c r="B22" s="35" t="s">
        <v>51</v>
      </c>
      <c r="C22" s="36" t="s">
        <v>35</v>
      </c>
      <c r="D22" s="37" t="s">
        <v>35</v>
      </c>
      <c r="E22" s="37" t="s">
        <v>52</v>
      </c>
      <c r="F22" s="38">
        <v>60000</v>
      </c>
      <c r="G22" s="38">
        <v>60000</v>
      </c>
      <c r="H22" s="38">
        <v>0</v>
      </c>
      <c r="I22" s="38">
        <v>68159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60000</v>
      </c>
      <c r="P22" s="38">
        <v>60000</v>
      </c>
      <c r="Q22" s="38">
        <v>0</v>
      </c>
      <c r="R22" s="38">
        <v>68159</v>
      </c>
      <c r="S22" s="38">
        <v>0</v>
      </c>
      <c r="T22" s="34"/>
    </row>
    <row r="23" spans="1:20" ht="14.65" customHeight="1">
      <c r="A23" s="34">
        <f t="shared" si="0"/>
        <v>10</v>
      </c>
      <c r="B23" s="35" t="s">
        <v>53</v>
      </c>
      <c r="C23" s="36" t="s">
        <v>35</v>
      </c>
      <c r="D23" s="37" t="s">
        <v>35</v>
      </c>
      <c r="E23" s="37" t="s">
        <v>54</v>
      </c>
      <c r="F23" s="38">
        <v>30000</v>
      </c>
      <c r="G23" s="38">
        <v>30000</v>
      </c>
      <c r="H23" s="38">
        <v>0</v>
      </c>
      <c r="I23" s="38">
        <v>52533.06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30000</v>
      </c>
      <c r="P23" s="38">
        <v>30000</v>
      </c>
      <c r="Q23" s="38">
        <v>0</v>
      </c>
      <c r="R23" s="38">
        <v>52533.06</v>
      </c>
      <c r="S23" s="38">
        <v>0</v>
      </c>
      <c r="T23" s="34"/>
    </row>
    <row r="24" spans="1:20" ht="15.75" customHeight="1">
      <c r="A24" s="34">
        <f t="shared" si="0"/>
        <v>11</v>
      </c>
      <c r="B24" s="35" t="s">
        <v>55</v>
      </c>
      <c r="C24" s="36" t="s">
        <v>35</v>
      </c>
      <c r="D24" s="37" t="s">
        <v>35</v>
      </c>
      <c r="E24" s="37" t="s">
        <v>56</v>
      </c>
      <c r="F24" s="38">
        <v>0</v>
      </c>
      <c r="G24" s="38">
        <v>0</v>
      </c>
      <c r="H24" s="38">
        <v>0</v>
      </c>
      <c r="I24" s="38">
        <v>0.63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0.63</v>
      </c>
      <c r="S24" s="38">
        <v>0</v>
      </c>
      <c r="T24" s="34"/>
    </row>
    <row r="25" spans="1:20" ht="15.75" customHeight="1">
      <c r="A25" s="34">
        <f t="shared" si="0"/>
        <v>12</v>
      </c>
      <c r="B25" s="35" t="s">
        <v>57</v>
      </c>
      <c r="C25" s="36" t="s">
        <v>35</v>
      </c>
      <c r="D25" s="37" t="s">
        <v>35</v>
      </c>
      <c r="E25" s="37" t="s">
        <v>58</v>
      </c>
      <c r="F25" s="38">
        <v>0</v>
      </c>
      <c r="G25" s="38">
        <v>0</v>
      </c>
      <c r="H25" s="38">
        <v>0</v>
      </c>
      <c r="I25" s="38">
        <v>0.63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0.63</v>
      </c>
      <c r="S25" s="38">
        <v>0</v>
      </c>
      <c r="T25" s="34"/>
    </row>
    <row r="26" spans="1:20" ht="15.75">
      <c r="A26" s="34">
        <f t="shared" si="0"/>
        <v>13</v>
      </c>
      <c r="B26" s="35" t="s">
        <v>59</v>
      </c>
      <c r="C26" s="36" t="s">
        <v>35</v>
      </c>
      <c r="D26" s="37" t="s">
        <v>35</v>
      </c>
      <c r="E26" s="37" t="s">
        <v>60</v>
      </c>
      <c r="F26" s="38">
        <v>30000</v>
      </c>
      <c r="G26" s="38">
        <v>30000</v>
      </c>
      <c r="H26" s="38">
        <v>0</v>
      </c>
      <c r="I26" s="38">
        <v>52532.43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30000</v>
      </c>
      <c r="P26" s="38">
        <v>30000</v>
      </c>
      <c r="Q26" s="38">
        <v>0</v>
      </c>
      <c r="R26" s="38">
        <v>52532.43</v>
      </c>
      <c r="S26" s="38">
        <v>0</v>
      </c>
      <c r="T26" s="34"/>
    </row>
    <row r="27" spans="1:20" ht="47.25">
      <c r="A27" s="34">
        <f t="shared" si="0"/>
        <v>14</v>
      </c>
      <c r="B27" s="35" t="s">
        <v>61</v>
      </c>
      <c r="C27" s="36" t="s">
        <v>35</v>
      </c>
      <c r="D27" s="37" t="s">
        <v>35</v>
      </c>
      <c r="E27" s="37" t="s">
        <v>62</v>
      </c>
      <c r="F27" s="38">
        <v>30000</v>
      </c>
      <c r="G27" s="38">
        <v>30000</v>
      </c>
      <c r="H27" s="38">
        <v>0</v>
      </c>
      <c r="I27" s="38">
        <v>52532.43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30000</v>
      </c>
      <c r="P27" s="38">
        <v>30000</v>
      </c>
      <c r="Q27" s="38">
        <v>0</v>
      </c>
      <c r="R27" s="38">
        <v>52532.43</v>
      </c>
      <c r="S27" s="38">
        <v>0</v>
      </c>
      <c r="T27" s="34"/>
    </row>
    <row r="28" spans="1:20" ht="15.75">
      <c r="A28" s="34">
        <f t="shared" si="0"/>
        <v>15</v>
      </c>
      <c r="B28" s="35" t="s">
        <v>63</v>
      </c>
      <c r="C28" s="36" t="s">
        <v>35</v>
      </c>
      <c r="D28" s="37" t="s">
        <v>35</v>
      </c>
      <c r="E28" s="37" t="s">
        <v>64</v>
      </c>
      <c r="F28" s="38">
        <v>6650100</v>
      </c>
      <c r="G28" s="38">
        <v>6650100</v>
      </c>
      <c r="H28" s="38">
        <v>0</v>
      </c>
      <c r="I28" s="38">
        <v>3084407.07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6650100</v>
      </c>
      <c r="P28" s="38">
        <v>6650100</v>
      </c>
      <c r="Q28" s="38">
        <v>0</v>
      </c>
      <c r="R28" s="38">
        <v>3084407.07</v>
      </c>
      <c r="S28" s="38">
        <v>0</v>
      </c>
      <c r="T28" s="34"/>
    </row>
    <row r="29" spans="1:20" ht="31.5">
      <c r="A29" s="34">
        <f t="shared" si="0"/>
        <v>16</v>
      </c>
      <c r="B29" s="35" t="s">
        <v>65</v>
      </c>
      <c r="C29" s="36" t="s">
        <v>35</v>
      </c>
      <c r="D29" s="37" t="s">
        <v>35</v>
      </c>
      <c r="E29" s="37" t="s">
        <v>66</v>
      </c>
      <c r="F29" s="38">
        <v>820000</v>
      </c>
      <c r="G29" s="38">
        <v>820000</v>
      </c>
      <c r="H29" s="38">
        <v>0</v>
      </c>
      <c r="I29" s="38">
        <v>410908.49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820000</v>
      </c>
      <c r="P29" s="38">
        <v>820000</v>
      </c>
      <c r="Q29" s="38">
        <v>0</v>
      </c>
      <c r="R29" s="38">
        <v>410908.49</v>
      </c>
      <c r="S29" s="38">
        <v>0</v>
      </c>
      <c r="T29" s="34"/>
    </row>
    <row r="30" spans="1:20" ht="15.75">
      <c r="A30" s="34">
        <f t="shared" si="0"/>
        <v>17</v>
      </c>
      <c r="B30" s="35" t="s">
        <v>67</v>
      </c>
      <c r="C30" s="36" t="s">
        <v>35</v>
      </c>
      <c r="D30" s="37" t="s">
        <v>35</v>
      </c>
      <c r="E30" s="37" t="s">
        <v>68</v>
      </c>
      <c r="F30" s="38">
        <v>820000</v>
      </c>
      <c r="G30" s="38">
        <v>820000</v>
      </c>
      <c r="H30" s="38">
        <v>0</v>
      </c>
      <c r="I30" s="38">
        <v>410908.49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820000</v>
      </c>
      <c r="P30" s="38">
        <v>820000</v>
      </c>
      <c r="Q30" s="38">
        <v>0</v>
      </c>
      <c r="R30" s="38">
        <v>410908.49</v>
      </c>
      <c r="S30" s="38">
        <v>0</v>
      </c>
      <c r="T30" s="34"/>
    </row>
    <row r="31" spans="1:20" ht="31.5">
      <c r="A31" s="34">
        <f t="shared" si="0"/>
        <v>18</v>
      </c>
      <c r="B31" s="35" t="s">
        <v>69</v>
      </c>
      <c r="C31" s="36" t="s">
        <v>35</v>
      </c>
      <c r="D31" s="37" t="s">
        <v>35</v>
      </c>
      <c r="E31" s="37" t="s">
        <v>70</v>
      </c>
      <c r="F31" s="38">
        <v>3666300</v>
      </c>
      <c r="G31" s="38">
        <v>3666300</v>
      </c>
      <c r="H31" s="38">
        <v>0</v>
      </c>
      <c r="I31" s="38">
        <v>1601216.89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3666300</v>
      </c>
      <c r="P31" s="38">
        <v>3666300</v>
      </c>
      <c r="Q31" s="38">
        <v>0</v>
      </c>
      <c r="R31" s="38">
        <v>1601216.89</v>
      </c>
      <c r="S31" s="38">
        <v>0</v>
      </c>
      <c r="T31" s="34"/>
    </row>
    <row r="32" spans="1:20" ht="15.75">
      <c r="A32" s="34">
        <f t="shared" si="0"/>
        <v>19</v>
      </c>
      <c r="B32" s="35" t="s">
        <v>67</v>
      </c>
      <c r="C32" s="36" t="s">
        <v>35</v>
      </c>
      <c r="D32" s="37" t="s">
        <v>35</v>
      </c>
      <c r="E32" s="37" t="s">
        <v>71</v>
      </c>
      <c r="F32" s="38">
        <v>3666300</v>
      </c>
      <c r="G32" s="38">
        <v>3666300</v>
      </c>
      <c r="H32" s="38">
        <v>0</v>
      </c>
      <c r="I32" s="38">
        <v>1601216.89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3666300</v>
      </c>
      <c r="P32" s="38">
        <v>3666300</v>
      </c>
      <c r="Q32" s="38">
        <v>0</v>
      </c>
      <c r="R32" s="38">
        <v>1601216.89</v>
      </c>
      <c r="S32" s="38">
        <v>0</v>
      </c>
      <c r="T32" s="34"/>
    </row>
    <row r="33" spans="1:20" ht="47.25">
      <c r="A33" s="34">
        <f t="shared" si="0"/>
        <v>20</v>
      </c>
      <c r="B33" s="35" t="s">
        <v>72</v>
      </c>
      <c r="C33" s="36" t="s">
        <v>35</v>
      </c>
      <c r="D33" s="37" t="s">
        <v>35</v>
      </c>
      <c r="E33" s="37" t="s">
        <v>73</v>
      </c>
      <c r="F33" s="38">
        <v>2163800</v>
      </c>
      <c r="G33" s="38">
        <v>2163800</v>
      </c>
      <c r="H33" s="38">
        <v>0</v>
      </c>
      <c r="I33" s="38">
        <v>1072281.69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2163800</v>
      </c>
      <c r="P33" s="38">
        <v>2163800</v>
      </c>
      <c r="Q33" s="38">
        <v>0</v>
      </c>
      <c r="R33" s="38">
        <v>1072281.69</v>
      </c>
      <c r="S33" s="38">
        <v>0</v>
      </c>
      <c r="T33" s="34"/>
    </row>
    <row r="34" spans="1:20" ht="15.75">
      <c r="A34" s="34">
        <f t="shared" si="0"/>
        <v>21</v>
      </c>
      <c r="B34" s="35" t="s">
        <v>74</v>
      </c>
      <c r="C34" s="36" t="s">
        <v>35</v>
      </c>
      <c r="D34" s="37" t="s">
        <v>35</v>
      </c>
      <c r="E34" s="37" t="s">
        <v>75</v>
      </c>
      <c r="F34" s="38">
        <v>30611407</v>
      </c>
      <c r="G34" s="38">
        <v>30611407</v>
      </c>
      <c r="H34" s="38">
        <v>0</v>
      </c>
      <c r="I34" s="38">
        <v>14889341.51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30611407</v>
      </c>
      <c r="P34" s="38">
        <v>30611407</v>
      </c>
      <c r="Q34" s="38">
        <v>0</v>
      </c>
      <c r="R34" s="38">
        <v>14889341.51</v>
      </c>
      <c r="S34" s="38">
        <v>0</v>
      </c>
      <c r="T34" s="34"/>
    </row>
    <row r="35" spans="1:20" ht="15.75">
      <c r="A35" s="34">
        <f t="shared" si="0"/>
        <v>22</v>
      </c>
      <c r="B35" s="35" t="s">
        <v>76</v>
      </c>
      <c r="C35" s="36" t="s">
        <v>35</v>
      </c>
      <c r="D35" s="37" t="s">
        <v>35</v>
      </c>
      <c r="E35" s="37" t="s">
        <v>77</v>
      </c>
      <c r="F35" s="38">
        <v>16706107</v>
      </c>
      <c r="G35" s="38">
        <v>16706107</v>
      </c>
      <c r="H35" s="38">
        <v>0</v>
      </c>
      <c r="I35" s="38">
        <v>9353884.4700000007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16706107</v>
      </c>
      <c r="P35" s="38">
        <v>16706107</v>
      </c>
      <c r="Q35" s="38">
        <v>0</v>
      </c>
      <c r="R35" s="38">
        <v>9353884.4700000007</v>
      </c>
      <c r="S35" s="38">
        <v>0</v>
      </c>
      <c r="T35" s="34"/>
    </row>
    <row r="36" spans="1:20" ht="47.25">
      <c r="A36" s="34">
        <f t="shared" si="0"/>
        <v>23</v>
      </c>
      <c r="B36" s="35" t="s">
        <v>78</v>
      </c>
      <c r="C36" s="36" t="s">
        <v>35</v>
      </c>
      <c r="D36" s="37" t="s">
        <v>35</v>
      </c>
      <c r="E36" s="37" t="s">
        <v>79</v>
      </c>
      <c r="F36" s="38">
        <v>19300</v>
      </c>
      <c r="G36" s="38">
        <v>19300</v>
      </c>
      <c r="H36" s="38">
        <v>0</v>
      </c>
      <c r="I36" s="38">
        <v>29676.14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19300</v>
      </c>
      <c r="P36" s="38">
        <v>19300</v>
      </c>
      <c r="Q36" s="38">
        <v>0</v>
      </c>
      <c r="R36" s="38">
        <v>29676.14</v>
      </c>
      <c r="S36" s="38">
        <v>0</v>
      </c>
      <c r="T36" s="34"/>
    </row>
    <row r="37" spans="1:20" ht="47.25">
      <c r="A37" s="34">
        <f t="shared" si="0"/>
        <v>24</v>
      </c>
      <c r="B37" s="35" t="s">
        <v>80</v>
      </c>
      <c r="C37" s="36" t="s">
        <v>35</v>
      </c>
      <c r="D37" s="37" t="s">
        <v>35</v>
      </c>
      <c r="E37" s="37" t="s">
        <v>81</v>
      </c>
      <c r="F37" s="38">
        <v>6000</v>
      </c>
      <c r="G37" s="38">
        <v>6000</v>
      </c>
      <c r="H37" s="38">
        <v>0</v>
      </c>
      <c r="I37" s="38">
        <v>1488.34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6000</v>
      </c>
      <c r="P37" s="38">
        <v>6000</v>
      </c>
      <c r="Q37" s="38">
        <v>0</v>
      </c>
      <c r="R37" s="38">
        <v>1488.34</v>
      </c>
      <c r="S37" s="38">
        <v>0</v>
      </c>
      <c r="T37" s="34"/>
    </row>
    <row r="38" spans="1:20" ht="47.25">
      <c r="A38" s="34">
        <f t="shared" si="0"/>
        <v>25</v>
      </c>
      <c r="B38" s="35" t="s">
        <v>82</v>
      </c>
      <c r="C38" s="36" t="s">
        <v>35</v>
      </c>
      <c r="D38" s="37" t="s">
        <v>35</v>
      </c>
      <c r="E38" s="37" t="s">
        <v>83</v>
      </c>
      <c r="F38" s="38">
        <v>14200</v>
      </c>
      <c r="G38" s="38">
        <v>14200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14200</v>
      </c>
      <c r="P38" s="38">
        <v>14200</v>
      </c>
      <c r="Q38" s="38">
        <v>0</v>
      </c>
      <c r="R38" s="38">
        <v>0</v>
      </c>
      <c r="S38" s="38">
        <v>0</v>
      </c>
      <c r="T38" s="34"/>
    </row>
    <row r="39" spans="1:20" ht="47.25">
      <c r="A39" s="34">
        <f t="shared" si="0"/>
        <v>26</v>
      </c>
      <c r="B39" s="35" t="s">
        <v>84</v>
      </c>
      <c r="C39" s="36" t="s">
        <v>35</v>
      </c>
      <c r="D39" s="37" t="s">
        <v>35</v>
      </c>
      <c r="E39" s="37" t="s">
        <v>85</v>
      </c>
      <c r="F39" s="38">
        <v>438900</v>
      </c>
      <c r="G39" s="38">
        <v>438900</v>
      </c>
      <c r="H39" s="38">
        <v>0</v>
      </c>
      <c r="I39" s="38">
        <v>472140.13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438900</v>
      </c>
      <c r="P39" s="38">
        <v>438900</v>
      </c>
      <c r="Q39" s="38">
        <v>0</v>
      </c>
      <c r="R39" s="38">
        <v>472140.13</v>
      </c>
      <c r="S39" s="38">
        <v>0</v>
      </c>
      <c r="T39" s="34"/>
    </row>
    <row r="40" spans="1:20" ht="15.75">
      <c r="A40" s="34">
        <f t="shared" si="0"/>
        <v>27</v>
      </c>
      <c r="B40" s="35" t="s">
        <v>86</v>
      </c>
      <c r="C40" s="36" t="s">
        <v>35</v>
      </c>
      <c r="D40" s="37" t="s">
        <v>35</v>
      </c>
      <c r="E40" s="37" t="s">
        <v>87</v>
      </c>
      <c r="F40" s="38">
        <v>1759600</v>
      </c>
      <c r="G40" s="38">
        <v>1759600</v>
      </c>
      <c r="H40" s="38">
        <v>0</v>
      </c>
      <c r="I40" s="38">
        <v>1672702.55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1759600</v>
      </c>
      <c r="P40" s="38">
        <v>1759600</v>
      </c>
      <c r="Q40" s="38">
        <v>0</v>
      </c>
      <c r="R40" s="38">
        <v>1672702.55</v>
      </c>
      <c r="S40" s="38">
        <v>0</v>
      </c>
      <c r="T40" s="34"/>
    </row>
    <row r="41" spans="1:20" ht="15.75">
      <c r="A41" s="34">
        <f t="shared" si="0"/>
        <v>28</v>
      </c>
      <c r="B41" s="35" t="s">
        <v>88</v>
      </c>
      <c r="C41" s="36" t="s">
        <v>35</v>
      </c>
      <c r="D41" s="37" t="s">
        <v>35</v>
      </c>
      <c r="E41" s="37" t="s">
        <v>89</v>
      </c>
      <c r="F41" s="38">
        <v>11655407</v>
      </c>
      <c r="G41" s="38">
        <v>11655407</v>
      </c>
      <c r="H41" s="38">
        <v>0</v>
      </c>
      <c r="I41" s="38">
        <v>6152593.4800000004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11655407</v>
      </c>
      <c r="P41" s="38">
        <v>11655407</v>
      </c>
      <c r="Q41" s="38">
        <v>0</v>
      </c>
      <c r="R41" s="38">
        <v>6152593.4800000004</v>
      </c>
      <c r="S41" s="38">
        <v>0</v>
      </c>
      <c r="T41" s="34"/>
    </row>
    <row r="42" spans="1:20" ht="15.75">
      <c r="A42" s="34">
        <f t="shared" si="0"/>
        <v>29</v>
      </c>
      <c r="B42" s="35" t="s">
        <v>90</v>
      </c>
      <c r="C42" s="36" t="s">
        <v>35</v>
      </c>
      <c r="D42" s="37" t="s">
        <v>35</v>
      </c>
      <c r="E42" s="37" t="s">
        <v>91</v>
      </c>
      <c r="F42" s="38">
        <v>444200</v>
      </c>
      <c r="G42" s="38">
        <v>444200</v>
      </c>
      <c r="H42" s="38">
        <v>0</v>
      </c>
      <c r="I42" s="38">
        <v>111542.83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444200</v>
      </c>
      <c r="P42" s="38">
        <v>444200</v>
      </c>
      <c r="Q42" s="38">
        <v>0</v>
      </c>
      <c r="R42" s="38">
        <v>111542.83</v>
      </c>
      <c r="S42" s="38">
        <v>0</v>
      </c>
      <c r="T42" s="34"/>
    </row>
    <row r="43" spans="1:20" ht="15.75">
      <c r="A43" s="34">
        <f t="shared" si="0"/>
        <v>30</v>
      </c>
      <c r="B43" s="35" t="s">
        <v>92</v>
      </c>
      <c r="C43" s="36" t="s">
        <v>35</v>
      </c>
      <c r="D43" s="37" t="s">
        <v>35</v>
      </c>
      <c r="E43" s="37" t="s">
        <v>93</v>
      </c>
      <c r="F43" s="38">
        <v>2240900</v>
      </c>
      <c r="G43" s="38">
        <v>2240900</v>
      </c>
      <c r="H43" s="38">
        <v>0</v>
      </c>
      <c r="I43" s="38">
        <v>775241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2240900</v>
      </c>
      <c r="P43" s="38">
        <v>2240900</v>
      </c>
      <c r="Q43" s="38">
        <v>0</v>
      </c>
      <c r="R43" s="38">
        <v>775241</v>
      </c>
      <c r="S43" s="38">
        <v>0</v>
      </c>
      <c r="T43" s="34"/>
    </row>
    <row r="44" spans="1:20" ht="15.75">
      <c r="A44" s="34">
        <f t="shared" si="0"/>
        <v>31</v>
      </c>
      <c r="B44" s="35" t="s">
        <v>94</v>
      </c>
      <c r="C44" s="36" t="s">
        <v>35</v>
      </c>
      <c r="D44" s="37" t="s">
        <v>35</v>
      </c>
      <c r="E44" s="37" t="s">
        <v>95</v>
      </c>
      <c r="F44" s="38">
        <v>90000</v>
      </c>
      <c r="G44" s="38">
        <v>90000</v>
      </c>
      <c r="H44" s="38">
        <v>0</v>
      </c>
      <c r="I44" s="38">
        <v>50000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90000</v>
      </c>
      <c r="P44" s="38">
        <v>90000</v>
      </c>
      <c r="Q44" s="38">
        <v>0</v>
      </c>
      <c r="R44" s="38">
        <v>50000</v>
      </c>
      <c r="S44" s="38">
        <v>0</v>
      </c>
      <c r="T44" s="34"/>
    </row>
    <row r="45" spans="1:20" ht="15.75">
      <c r="A45" s="34">
        <f t="shared" si="0"/>
        <v>32</v>
      </c>
      <c r="B45" s="35" t="s">
        <v>96</v>
      </c>
      <c r="C45" s="36" t="s">
        <v>35</v>
      </c>
      <c r="D45" s="37" t="s">
        <v>35</v>
      </c>
      <c r="E45" s="37" t="s">
        <v>97</v>
      </c>
      <c r="F45" s="38">
        <v>37600</v>
      </c>
      <c r="G45" s="38">
        <v>37600</v>
      </c>
      <c r="H45" s="38">
        <v>0</v>
      </c>
      <c r="I45" s="38">
        <v>88500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37600</v>
      </c>
      <c r="P45" s="38">
        <v>37600</v>
      </c>
      <c r="Q45" s="38">
        <v>0</v>
      </c>
      <c r="R45" s="38">
        <v>88500</v>
      </c>
      <c r="S45" s="38">
        <v>0</v>
      </c>
      <c r="T45" s="34"/>
    </row>
    <row r="46" spans="1:20" ht="15.75">
      <c r="A46" s="34">
        <f t="shared" si="0"/>
        <v>33</v>
      </c>
      <c r="B46" s="35" t="s">
        <v>98</v>
      </c>
      <c r="C46" s="36" t="s">
        <v>35</v>
      </c>
      <c r="D46" s="37" t="s">
        <v>35</v>
      </c>
      <c r="E46" s="37" t="s">
        <v>99</v>
      </c>
      <c r="F46" s="38">
        <v>13905300</v>
      </c>
      <c r="G46" s="38">
        <v>13905300</v>
      </c>
      <c r="H46" s="38">
        <v>0</v>
      </c>
      <c r="I46" s="38">
        <v>5535457.04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13905300</v>
      </c>
      <c r="P46" s="38">
        <v>13905300</v>
      </c>
      <c r="Q46" s="38">
        <v>0</v>
      </c>
      <c r="R46" s="38">
        <v>5535457.04</v>
      </c>
      <c r="S46" s="38">
        <v>0</v>
      </c>
      <c r="T46" s="34"/>
    </row>
    <row r="47" spans="1:20" ht="15.75">
      <c r="A47" s="34">
        <f t="shared" si="0"/>
        <v>34</v>
      </c>
      <c r="B47" s="35" t="s">
        <v>100</v>
      </c>
      <c r="C47" s="36" t="s">
        <v>35</v>
      </c>
      <c r="D47" s="37" t="s">
        <v>35</v>
      </c>
      <c r="E47" s="37" t="s">
        <v>101</v>
      </c>
      <c r="F47" s="38">
        <v>491500</v>
      </c>
      <c r="G47" s="38">
        <v>491500</v>
      </c>
      <c r="H47" s="38">
        <v>0</v>
      </c>
      <c r="I47" s="38">
        <v>217989.8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491500</v>
      </c>
      <c r="P47" s="38">
        <v>491500</v>
      </c>
      <c r="Q47" s="38">
        <v>0</v>
      </c>
      <c r="R47" s="38">
        <v>217989.8</v>
      </c>
      <c r="S47" s="38">
        <v>0</v>
      </c>
      <c r="T47" s="34"/>
    </row>
    <row r="48" spans="1:20" ht="15.75">
      <c r="A48" s="34">
        <f t="shared" si="0"/>
        <v>35</v>
      </c>
      <c r="B48" s="35" t="s">
        <v>102</v>
      </c>
      <c r="C48" s="36" t="s">
        <v>35</v>
      </c>
      <c r="D48" s="37" t="s">
        <v>35</v>
      </c>
      <c r="E48" s="37" t="s">
        <v>103</v>
      </c>
      <c r="F48" s="38">
        <v>6472900</v>
      </c>
      <c r="G48" s="38">
        <v>6472900</v>
      </c>
      <c r="H48" s="38">
        <v>0</v>
      </c>
      <c r="I48" s="38">
        <v>3783835.36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6472900</v>
      </c>
      <c r="P48" s="38">
        <v>6472900</v>
      </c>
      <c r="Q48" s="38">
        <v>0</v>
      </c>
      <c r="R48" s="38">
        <v>3783835.36</v>
      </c>
      <c r="S48" s="38">
        <v>0</v>
      </c>
      <c r="T48" s="34"/>
    </row>
    <row r="49" spans="1:20" ht="78.75">
      <c r="A49" s="34">
        <f t="shared" si="0"/>
        <v>36</v>
      </c>
      <c r="B49" s="35" t="s">
        <v>104</v>
      </c>
      <c r="C49" s="36" t="s">
        <v>35</v>
      </c>
      <c r="D49" s="37" t="s">
        <v>35</v>
      </c>
      <c r="E49" s="37" t="s">
        <v>105</v>
      </c>
      <c r="F49" s="38">
        <v>6940900</v>
      </c>
      <c r="G49" s="38">
        <v>6940900</v>
      </c>
      <c r="H49" s="38">
        <v>0</v>
      </c>
      <c r="I49" s="38">
        <v>1533631.88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6940900</v>
      </c>
      <c r="P49" s="38">
        <v>6940900</v>
      </c>
      <c r="Q49" s="38">
        <v>0</v>
      </c>
      <c r="R49" s="38">
        <v>1533631.88</v>
      </c>
      <c r="S49" s="38">
        <v>0</v>
      </c>
      <c r="T49" s="34"/>
    </row>
    <row r="50" spans="1:20" ht="15.75">
      <c r="A50" s="34">
        <f t="shared" si="0"/>
        <v>37</v>
      </c>
      <c r="B50" s="35" t="s">
        <v>106</v>
      </c>
      <c r="C50" s="36" t="s">
        <v>35</v>
      </c>
      <c r="D50" s="37" t="s">
        <v>35</v>
      </c>
      <c r="E50" s="37" t="s">
        <v>107</v>
      </c>
      <c r="F50" s="38">
        <v>0</v>
      </c>
      <c r="G50" s="38">
        <v>0</v>
      </c>
      <c r="H50" s="38">
        <v>0</v>
      </c>
      <c r="I50" s="38">
        <v>0</v>
      </c>
      <c r="J50" s="38">
        <v>60400</v>
      </c>
      <c r="K50" s="38">
        <v>60400</v>
      </c>
      <c r="L50" s="38">
        <v>0</v>
      </c>
      <c r="M50" s="38">
        <v>26909.200000000001</v>
      </c>
      <c r="N50" s="38">
        <v>0</v>
      </c>
      <c r="O50" s="38">
        <v>60400</v>
      </c>
      <c r="P50" s="38">
        <v>60400</v>
      </c>
      <c r="Q50" s="38">
        <v>0</v>
      </c>
      <c r="R50" s="38">
        <v>26909.200000000001</v>
      </c>
      <c r="S50" s="38">
        <v>0</v>
      </c>
      <c r="T50" s="34"/>
    </row>
    <row r="51" spans="1:20" ht="15.75">
      <c r="A51" s="34">
        <f t="shared" si="0"/>
        <v>38</v>
      </c>
      <c r="B51" s="35" t="s">
        <v>108</v>
      </c>
      <c r="C51" s="36" t="s">
        <v>35</v>
      </c>
      <c r="D51" s="37" t="s">
        <v>35</v>
      </c>
      <c r="E51" s="37" t="s">
        <v>109</v>
      </c>
      <c r="F51" s="38">
        <v>0</v>
      </c>
      <c r="G51" s="38">
        <v>0</v>
      </c>
      <c r="H51" s="38">
        <v>0</v>
      </c>
      <c r="I51" s="38">
        <v>0</v>
      </c>
      <c r="J51" s="38">
        <v>60400</v>
      </c>
      <c r="K51" s="38">
        <v>60400</v>
      </c>
      <c r="L51" s="38">
        <v>0</v>
      </c>
      <c r="M51" s="38">
        <v>26909.200000000001</v>
      </c>
      <c r="N51" s="38">
        <v>0</v>
      </c>
      <c r="O51" s="38">
        <v>60400</v>
      </c>
      <c r="P51" s="38">
        <v>60400</v>
      </c>
      <c r="Q51" s="38">
        <v>0</v>
      </c>
      <c r="R51" s="38">
        <v>26909.200000000001</v>
      </c>
      <c r="S51" s="38">
        <v>0</v>
      </c>
      <c r="T51" s="34"/>
    </row>
    <row r="52" spans="1:20" ht="78.75">
      <c r="A52" s="34">
        <f t="shared" si="0"/>
        <v>39</v>
      </c>
      <c r="B52" s="35" t="s">
        <v>110</v>
      </c>
      <c r="C52" s="36" t="s">
        <v>35</v>
      </c>
      <c r="D52" s="37" t="s">
        <v>35</v>
      </c>
      <c r="E52" s="37" t="s">
        <v>111</v>
      </c>
      <c r="F52" s="38">
        <v>0</v>
      </c>
      <c r="G52" s="38">
        <v>0</v>
      </c>
      <c r="H52" s="38">
        <v>0</v>
      </c>
      <c r="I52" s="38">
        <v>0</v>
      </c>
      <c r="J52" s="38">
        <v>32500</v>
      </c>
      <c r="K52" s="38">
        <v>32500</v>
      </c>
      <c r="L52" s="38">
        <v>0</v>
      </c>
      <c r="M52" s="38">
        <v>13335.14</v>
      </c>
      <c r="N52" s="38">
        <v>0</v>
      </c>
      <c r="O52" s="38">
        <v>32500</v>
      </c>
      <c r="P52" s="38">
        <v>32500</v>
      </c>
      <c r="Q52" s="38">
        <v>0</v>
      </c>
      <c r="R52" s="38">
        <v>13335.14</v>
      </c>
      <c r="S52" s="38">
        <v>0</v>
      </c>
      <c r="T52" s="34"/>
    </row>
    <row r="53" spans="1:20" ht="31.5">
      <c r="A53" s="34">
        <f t="shared" si="0"/>
        <v>40</v>
      </c>
      <c r="B53" s="35" t="s">
        <v>112</v>
      </c>
      <c r="C53" s="36" t="s">
        <v>35</v>
      </c>
      <c r="D53" s="37" t="s">
        <v>35</v>
      </c>
      <c r="E53" s="37" t="s">
        <v>113</v>
      </c>
      <c r="F53" s="38">
        <v>0</v>
      </c>
      <c r="G53" s="38">
        <v>0</v>
      </c>
      <c r="H53" s="38">
        <v>0</v>
      </c>
      <c r="I53" s="38">
        <v>0</v>
      </c>
      <c r="J53" s="38">
        <v>13200</v>
      </c>
      <c r="K53" s="38">
        <v>13200</v>
      </c>
      <c r="L53" s="38">
        <v>0</v>
      </c>
      <c r="M53" s="38">
        <v>6070.65</v>
      </c>
      <c r="N53" s="38">
        <v>0</v>
      </c>
      <c r="O53" s="38">
        <v>13200</v>
      </c>
      <c r="P53" s="38">
        <v>13200</v>
      </c>
      <c r="Q53" s="38">
        <v>0</v>
      </c>
      <c r="R53" s="38">
        <v>6070.65</v>
      </c>
      <c r="S53" s="38">
        <v>0</v>
      </c>
      <c r="T53" s="34"/>
    </row>
    <row r="54" spans="1:20" ht="63">
      <c r="A54" s="34">
        <f t="shared" si="0"/>
        <v>41</v>
      </c>
      <c r="B54" s="35" t="s">
        <v>114</v>
      </c>
      <c r="C54" s="36" t="s">
        <v>35</v>
      </c>
      <c r="D54" s="37" t="s">
        <v>35</v>
      </c>
      <c r="E54" s="37" t="s">
        <v>115</v>
      </c>
      <c r="F54" s="38">
        <v>0</v>
      </c>
      <c r="G54" s="38">
        <v>0</v>
      </c>
      <c r="H54" s="38">
        <v>0</v>
      </c>
      <c r="I54" s="38">
        <v>0</v>
      </c>
      <c r="J54" s="38">
        <v>14700</v>
      </c>
      <c r="K54" s="38">
        <v>14700</v>
      </c>
      <c r="L54" s="38">
        <v>0</v>
      </c>
      <c r="M54" s="38">
        <v>7503.41</v>
      </c>
      <c r="N54" s="38">
        <v>0</v>
      </c>
      <c r="O54" s="38">
        <v>14700</v>
      </c>
      <c r="P54" s="38">
        <v>14700</v>
      </c>
      <c r="Q54" s="38">
        <v>0</v>
      </c>
      <c r="R54" s="38">
        <v>7503.41</v>
      </c>
      <c r="S54" s="38">
        <v>0</v>
      </c>
      <c r="T54" s="34"/>
    </row>
    <row r="55" spans="1:20" ht="15.75">
      <c r="A55" s="34">
        <f t="shared" si="0"/>
        <v>42</v>
      </c>
      <c r="B55" s="35" t="s">
        <v>116</v>
      </c>
      <c r="C55" s="36" t="s">
        <v>35</v>
      </c>
      <c r="D55" s="37" t="s">
        <v>35</v>
      </c>
      <c r="E55" s="37" t="s">
        <v>117</v>
      </c>
      <c r="F55" s="38">
        <v>1139600</v>
      </c>
      <c r="G55" s="38">
        <v>1139600</v>
      </c>
      <c r="H55" s="38">
        <v>0</v>
      </c>
      <c r="I55" s="38">
        <v>534147.46</v>
      </c>
      <c r="J55" s="38">
        <v>1384840</v>
      </c>
      <c r="K55" s="38">
        <v>1384840</v>
      </c>
      <c r="L55" s="38">
        <v>2809191.22</v>
      </c>
      <c r="M55" s="38">
        <v>2231763.81</v>
      </c>
      <c r="N55" s="38">
        <v>0</v>
      </c>
      <c r="O55" s="38">
        <v>2524440</v>
      </c>
      <c r="P55" s="38">
        <v>2524440</v>
      </c>
      <c r="Q55" s="38">
        <v>2809191.22</v>
      </c>
      <c r="R55" s="38">
        <v>2765911.27</v>
      </c>
      <c r="S55" s="38">
        <v>0</v>
      </c>
      <c r="T55" s="34"/>
    </row>
    <row r="56" spans="1:20" ht="31.5">
      <c r="A56" s="34">
        <f t="shared" si="0"/>
        <v>43</v>
      </c>
      <c r="B56" s="35" t="s">
        <v>118</v>
      </c>
      <c r="C56" s="36" t="s">
        <v>35</v>
      </c>
      <c r="D56" s="37" t="s">
        <v>35</v>
      </c>
      <c r="E56" s="37" t="s">
        <v>119</v>
      </c>
      <c r="F56" s="38">
        <v>23400</v>
      </c>
      <c r="G56" s="38">
        <v>23400</v>
      </c>
      <c r="H56" s="38">
        <v>0</v>
      </c>
      <c r="I56" s="38">
        <v>67210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23400</v>
      </c>
      <c r="P56" s="38">
        <v>23400</v>
      </c>
      <c r="Q56" s="38">
        <v>0</v>
      </c>
      <c r="R56" s="38">
        <v>67210</v>
      </c>
      <c r="S56" s="38">
        <v>0</v>
      </c>
      <c r="T56" s="34"/>
    </row>
    <row r="57" spans="1:20" ht="15.75">
      <c r="A57" s="34">
        <f t="shared" si="0"/>
        <v>44</v>
      </c>
      <c r="B57" s="35" t="s">
        <v>120</v>
      </c>
      <c r="C57" s="36" t="s">
        <v>35</v>
      </c>
      <c r="D57" s="37" t="s">
        <v>35</v>
      </c>
      <c r="E57" s="37" t="s">
        <v>121</v>
      </c>
      <c r="F57" s="38">
        <v>23400</v>
      </c>
      <c r="G57" s="38">
        <v>23400</v>
      </c>
      <c r="H57" s="38">
        <v>0</v>
      </c>
      <c r="I57" s="38">
        <v>67210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23400</v>
      </c>
      <c r="P57" s="38">
        <v>23400</v>
      </c>
      <c r="Q57" s="38">
        <v>0</v>
      </c>
      <c r="R57" s="38">
        <v>67210</v>
      </c>
      <c r="S57" s="38">
        <v>0</v>
      </c>
      <c r="T57" s="34"/>
    </row>
    <row r="58" spans="1:20" ht="15.75">
      <c r="A58" s="34">
        <f t="shared" si="0"/>
        <v>45</v>
      </c>
      <c r="B58" s="35" t="s">
        <v>122</v>
      </c>
      <c r="C58" s="36" t="s">
        <v>35</v>
      </c>
      <c r="D58" s="37" t="s">
        <v>35</v>
      </c>
      <c r="E58" s="37" t="s">
        <v>123</v>
      </c>
      <c r="F58" s="38">
        <v>7000</v>
      </c>
      <c r="G58" s="38">
        <v>7000</v>
      </c>
      <c r="H58" s="38">
        <v>0</v>
      </c>
      <c r="I58" s="38">
        <v>9810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7000</v>
      </c>
      <c r="P58" s="38">
        <v>7000</v>
      </c>
      <c r="Q58" s="38">
        <v>0</v>
      </c>
      <c r="R58" s="38">
        <v>9810</v>
      </c>
      <c r="S58" s="38">
        <v>0</v>
      </c>
      <c r="T58" s="34"/>
    </row>
    <row r="59" spans="1:20" ht="47.25">
      <c r="A59" s="34">
        <f t="shared" si="0"/>
        <v>46</v>
      </c>
      <c r="B59" s="35" t="s">
        <v>124</v>
      </c>
      <c r="C59" s="36" t="s">
        <v>35</v>
      </c>
      <c r="D59" s="37" t="s">
        <v>35</v>
      </c>
      <c r="E59" s="37" t="s">
        <v>125</v>
      </c>
      <c r="F59" s="38">
        <v>16400</v>
      </c>
      <c r="G59" s="38">
        <v>16400</v>
      </c>
      <c r="H59" s="38">
        <v>0</v>
      </c>
      <c r="I59" s="38">
        <v>57400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16400</v>
      </c>
      <c r="P59" s="38">
        <v>16400</v>
      </c>
      <c r="Q59" s="38">
        <v>0</v>
      </c>
      <c r="R59" s="38">
        <v>57400</v>
      </c>
      <c r="S59" s="38">
        <v>0</v>
      </c>
      <c r="T59" s="34"/>
    </row>
    <row r="60" spans="1:20" ht="31.5">
      <c r="A60" s="34">
        <f t="shared" si="0"/>
        <v>47</v>
      </c>
      <c r="B60" s="35" t="s">
        <v>126</v>
      </c>
      <c r="C60" s="36" t="s">
        <v>35</v>
      </c>
      <c r="D60" s="37" t="s">
        <v>35</v>
      </c>
      <c r="E60" s="37" t="s">
        <v>127</v>
      </c>
      <c r="F60" s="38">
        <v>1116200</v>
      </c>
      <c r="G60" s="38">
        <v>1116200</v>
      </c>
      <c r="H60" s="38">
        <v>0</v>
      </c>
      <c r="I60" s="38">
        <v>459957.96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1116200</v>
      </c>
      <c r="P60" s="38">
        <v>1116200</v>
      </c>
      <c r="Q60" s="38">
        <v>0</v>
      </c>
      <c r="R60" s="38">
        <v>459957.96</v>
      </c>
      <c r="S60" s="38">
        <v>0</v>
      </c>
      <c r="T60" s="34"/>
    </row>
    <row r="61" spans="1:20" ht="15.75">
      <c r="A61" s="34">
        <f t="shared" si="0"/>
        <v>48</v>
      </c>
      <c r="B61" s="35" t="s">
        <v>128</v>
      </c>
      <c r="C61" s="36" t="s">
        <v>35</v>
      </c>
      <c r="D61" s="37" t="s">
        <v>35</v>
      </c>
      <c r="E61" s="37" t="s">
        <v>129</v>
      </c>
      <c r="F61" s="38">
        <v>1019800</v>
      </c>
      <c r="G61" s="38">
        <v>1019800</v>
      </c>
      <c r="H61" s="38">
        <v>0</v>
      </c>
      <c r="I61" s="38">
        <v>402360.75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1019800</v>
      </c>
      <c r="P61" s="38">
        <v>1019800</v>
      </c>
      <c r="Q61" s="38">
        <v>0</v>
      </c>
      <c r="R61" s="38">
        <v>402360.75</v>
      </c>
      <c r="S61" s="38">
        <v>0</v>
      </c>
      <c r="T61" s="34"/>
    </row>
    <row r="62" spans="1:20" ht="47.25">
      <c r="A62" s="34">
        <f t="shared" si="0"/>
        <v>49</v>
      </c>
      <c r="B62" s="35" t="s">
        <v>130</v>
      </c>
      <c r="C62" s="36" t="s">
        <v>35</v>
      </c>
      <c r="D62" s="37" t="s">
        <v>35</v>
      </c>
      <c r="E62" s="37" t="s">
        <v>131</v>
      </c>
      <c r="F62" s="38">
        <v>38100</v>
      </c>
      <c r="G62" s="38">
        <v>38100</v>
      </c>
      <c r="H62" s="38">
        <v>0</v>
      </c>
      <c r="I62" s="38">
        <v>16676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38100</v>
      </c>
      <c r="P62" s="38">
        <v>38100</v>
      </c>
      <c r="Q62" s="38">
        <v>0</v>
      </c>
      <c r="R62" s="38">
        <v>16676</v>
      </c>
      <c r="S62" s="38">
        <v>0</v>
      </c>
      <c r="T62" s="34"/>
    </row>
    <row r="63" spans="1:20" ht="15.75">
      <c r="A63" s="34">
        <f t="shared" si="0"/>
        <v>50</v>
      </c>
      <c r="B63" s="35" t="s">
        <v>132</v>
      </c>
      <c r="C63" s="36" t="s">
        <v>35</v>
      </c>
      <c r="D63" s="37" t="s">
        <v>35</v>
      </c>
      <c r="E63" s="37" t="s">
        <v>133</v>
      </c>
      <c r="F63" s="38">
        <v>734500</v>
      </c>
      <c r="G63" s="38">
        <v>734500</v>
      </c>
      <c r="H63" s="38">
        <v>0</v>
      </c>
      <c r="I63" s="38">
        <v>274454.75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734500</v>
      </c>
      <c r="P63" s="38">
        <v>734500</v>
      </c>
      <c r="Q63" s="38">
        <v>0</v>
      </c>
      <c r="R63" s="38">
        <v>274454.75</v>
      </c>
      <c r="S63" s="38">
        <v>0</v>
      </c>
      <c r="T63" s="34"/>
    </row>
    <row r="64" spans="1:20" ht="31.5">
      <c r="A64" s="34">
        <f t="shared" si="0"/>
        <v>51</v>
      </c>
      <c r="B64" s="35" t="s">
        <v>134</v>
      </c>
      <c r="C64" s="36" t="s">
        <v>35</v>
      </c>
      <c r="D64" s="37" t="s">
        <v>35</v>
      </c>
      <c r="E64" s="37" t="s">
        <v>135</v>
      </c>
      <c r="F64" s="38">
        <v>247200</v>
      </c>
      <c r="G64" s="38">
        <v>247200</v>
      </c>
      <c r="H64" s="38">
        <v>0</v>
      </c>
      <c r="I64" s="38">
        <v>111230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247200</v>
      </c>
      <c r="P64" s="38">
        <v>247200</v>
      </c>
      <c r="Q64" s="38">
        <v>0</v>
      </c>
      <c r="R64" s="38">
        <v>111230</v>
      </c>
      <c r="S64" s="38">
        <v>0</v>
      </c>
      <c r="T64" s="34"/>
    </row>
    <row r="65" spans="1:20" ht="47.25">
      <c r="A65" s="34">
        <f t="shared" si="0"/>
        <v>52</v>
      </c>
      <c r="B65" s="35" t="s">
        <v>136</v>
      </c>
      <c r="C65" s="36" t="s">
        <v>35</v>
      </c>
      <c r="D65" s="37" t="s">
        <v>35</v>
      </c>
      <c r="E65" s="37" t="s">
        <v>137</v>
      </c>
      <c r="F65" s="38">
        <v>0</v>
      </c>
      <c r="G65" s="38">
        <v>0</v>
      </c>
      <c r="H65" s="38">
        <v>0</v>
      </c>
      <c r="I65" s="38">
        <v>2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2</v>
      </c>
      <c r="S65" s="38">
        <v>0</v>
      </c>
      <c r="T65" s="34"/>
    </row>
    <row r="66" spans="1:20" ht="47.25">
      <c r="A66" s="34">
        <f t="shared" si="0"/>
        <v>53</v>
      </c>
      <c r="B66" s="35" t="s">
        <v>138</v>
      </c>
      <c r="C66" s="36" t="s">
        <v>35</v>
      </c>
      <c r="D66" s="37" t="s">
        <v>35</v>
      </c>
      <c r="E66" s="37" t="s">
        <v>139</v>
      </c>
      <c r="F66" s="38">
        <v>0</v>
      </c>
      <c r="G66" s="38">
        <v>0</v>
      </c>
      <c r="H66" s="38">
        <v>0</v>
      </c>
      <c r="I66" s="38">
        <v>2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2</v>
      </c>
      <c r="S66" s="38">
        <v>0</v>
      </c>
      <c r="T66" s="34"/>
    </row>
    <row r="67" spans="1:20" ht="15.75">
      <c r="A67" s="34">
        <f t="shared" si="0"/>
        <v>54</v>
      </c>
      <c r="B67" s="35" t="s">
        <v>140</v>
      </c>
      <c r="C67" s="36" t="s">
        <v>35</v>
      </c>
      <c r="D67" s="37" t="s">
        <v>35</v>
      </c>
      <c r="E67" s="37" t="s">
        <v>141</v>
      </c>
      <c r="F67" s="38">
        <v>96400</v>
      </c>
      <c r="G67" s="38">
        <v>96400</v>
      </c>
      <c r="H67" s="38">
        <v>0</v>
      </c>
      <c r="I67" s="38">
        <v>57435.21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96400</v>
      </c>
      <c r="P67" s="38">
        <v>96400</v>
      </c>
      <c r="Q67" s="38">
        <v>0</v>
      </c>
      <c r="R67" s="38">
        <v>57435.21</v>
      </c>
      <c r="S67" s="38">
        <v>0</v>
      </c>
      <c r="T67" s="34"/>
    </row>
    <row r="68" spans="1:20" ht="47.25">
      <c r="A68" s="34">
        <f t="shared" si="0"/>
        <v>55</v>
      </c>
      <c r="B68" s="35" t="s">
        <v>142</v>
      </c>
      <c r="C68" s="36" t="s">
        <v>35</v>
      </c>
      <c r="D68" s="37" t="s">
        <v>35</v>
      </c>
      <c r="E68" s="37" t="s">
        <v>143</v>
      </c>
      <c r="F68" s="38">
        <v>1200</v>
      </c>
      <c r="G68" s="38">
        <v>1200</v>
      </c>
      <c r="H68" s="38">
        <v>0</v>
      </c>
      <c r="I68" s="38">
        <v>412.85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1200</v>
      </c>
      <c r="P68" s="38">
        <v>1200</v>
      </c>
      <c r="Q68" s="38">
        <v>0</v>
      </c>
      <c r="R68" s="38">
        <v>412.85</v>
      </c>
      <c r="S68" s="38">
        <v>0</v>
      </c>
      <c r="T68" s="34"/>
    </row>
    <row r="69" spans="1:20" ht="15.75">
      <c r="A69" s="34">
        <f t="shared" si="0"/>
        <v>56</v>
      </c>
      <c r="B69" s="35" t="s">
        <v>144</v>
      </c>
      <c r="C69" s="36" t="s">
        <v>35</v>
      </c>
      <c r="D69" s="37" t="s">
        <v>35</v>
      </c>
      <c r="E69" s="37" t="s">
        <v>145</v>
      </c>
      <c r="F69" s="38">
        <v>95200</v>
      </c>
      <c r="G69" s="38">
        <v>95200</v>
      </c>
      <c r="H69" s="38">
        <v>0</v>
      </c>
      <c r="I69" s="38">
        <v>54183.360000000001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95200</v>
      </c>
      <c r="P69" s="38">
        <v>95200</v>
      </c>
      <c r="Q69" s="38">
        <v>0</v>
      </c>
      <c r="R69" s="38">
        <v>54183.360000000001</v>
      </c>
      <c r="S69" s="38">
        <v>0</v>
      </c>
      <c r="T69" s="34"/>
    </row>
    <row r="70" spans="1:20" ht="47.25">
      <c r="A70" s="34">
        <f t="shared" si="0"/>
        <v>57</v>
      </c>
      <c r="B70" s="35" t="s">
        <v>146</v>
      </c>
      <c r="C70" s="36" t="s">
        <v>35</v>
      </c>
      <c r="D70" s="37" t="s">
        <v>35</v>
      </c>
      <c r="E70" s="37" t="s">
        <v>147</v>
      </c>
      <c r="F70" s="38">
        <v>0</v>
      </c>
      <c r="G70" s="38">
        <v>0</v>
      </c>
      <c r="H70" s="38">
        <v>0</v>
      </c>
      <c r="I70" s="38">
        <v>2839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2839</v>
      </c>
      <c r="S70" s="38">
        <v>0</v>
      </c>
      <c r="T70" s="34"/>
    </row>
    <row r="71" spans="1:20" ht="78.75">
      <c r="A71" s="34">
        <f t="shared" si="0"/>
        <v>58</v>
      </c>
      <c r="B71" s="35" t="s">
        <v>148</v>
      </c>
      <c r="C71" s="36" t="s">
        <v>35</v>
      </c>
      <c r="D71" s="37" t="s">
        <v>35</v>
      </c>
      <c r="E71" s="37" t="s">
        <v>149</v>
      </c>
      <c r="F71" s="38">
        <v>0</v>
      </c>
      <c r="G71" s="38">
        <v>0</v>
      </c>
      <c r="H71" s="38">
        <v>0</v>
      </c>
      <c r="I71" s="38">
        <v>160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160</v>
      </c>
      <c r="S71" s="38">
        <v>0</v>
      </c>
      <c r="T71" s="34"/>
    </row>
    <row r="72" spans="1:20" ht="15.75">
      <c r="A72" s="34">
        <f t="shared" si="0"/>
        <v>59</v>
      </c>
      <c r="B72" s="35" t="s">
        <v>150</v>
      </c>
      <c r="C72" s="36" t="s">
        <v>35</v>
      </c>
      <c r="D72" s="37" t="s">
        <v>35</v>
      </c>
      <c r="E72" s="37" t="s">
        <v>151</v>
      </c>
      <c r="F72" s="38">
        <v>0</v>
      </c>
      <c r="G72" s="38">
        <v>0</v>
      </c>
      <c r="H72" s="38">
        <v>0</v>
      </c>
      <c r="I72" s="38">
        <v>6979.5</v>
      </c>
      <c r="J72" s="38">
        <v>0</v>
      </c>
      <c r="K72" s="38">
        <v>0</v>
      </c>
      <c r="L72" s="38">
        <v>0</v>
      </c>
      <c r="M72" s="38">
        <v>111779.92</v>
      </c>
      <c r="N72" s="38">
        <v>0</v>
      </c>
      <c r="O72" s="38">
        <v>0</v>
      </c>
      <c r="P72" s="38">
        <v>0</v>
      </c>
      <c r="Q72" s="38">
        <v>0</v>
      </c>
      <c r="R72" s="38">
        <v>118759.42</v>
      </c>
      <c r="S72" s="38">
        <v>0</v>
      </c>
      <c r="T72" s="34"/>
    </row>
    <row r="73" spans="1:20" ht="15.75">
      <c r="A73" s="34">
        <f t="shared" si="0"/>
        <v>60</v>
      </c>
      <c r="B73" s="35" t="s">
        <v>152</v>
      </c>
      <c r="C73" s="36" t="s">
        <v>35</v>
      </c>
      <c r="D73" s="37" t="s">
        <v>35</v>
      </c>
      <c r="E73" s="37" t="s">
        <v>153</v>
      </c>
      <c r="F73" s="38">
        <v>0</v>
      </c>
      <c r="G73" s="38">
        <v>0</v>
      </c>
      <c r="H73" s="38">
        <v>0</v>
      </c>
      <c r="I73" s="38">
        <v>6979.5</v>
      </c>
      <c r="J73" s="38">
        <v>0</v>
      </c>
      <c r="K73" s="38">
        <v>0</v>
      </c>
      <c r="L73" s="38">
        <v>0</v>
      </c>
      <c r="M73" s="38">
        <v>2986.92</v>
      </c>
      <c r="N73" s="38">
        <v>0</v>
      </c>
      <c r="O73" s="38">
        <v>0</v>
      </c>
      <c r="P73" s="38">
        <v>0</v>
      </c>
      <c r="Q73" s="38">
        <v>0</v>
      </c>
      <c r="R73" s="38">
        <v>9966.42</v>
      </c>
      <c r="S73" s="38">
        <v>0</v>
      </c>
      <c r="T73" s="34"/>
    </row>
    <row r="74" spans="1:20" ht="15.75">
      <c r="A74" s="34">
        <f t="shared" si="0"/>
        <v>61</v>
      </c>
      <c r="B74" s="35" t="s">
        <v>152</v>
      </c>
      <c r="C74" s="36" t="s">
        <v>35</v>
      </c>
      <c r="D74" s="37" t="s">
        <v>35</v>
      </c>
      <c r="E74" s="37" t="s">
        <v>154</v>
      </c>
      <c r="F74" s="38">
        <v>0</v>
      </c>
      <c r="G74" s="38">
        <v>0</v>
      </c>
      <c r="H74" s="38">
        <v>0</v>
      </c>
      <c r="I74" s="38">
        <v>6979.5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6979.5</v>
      </c>
      <c r="S74" s="38">
        <v>0</v>
      </c>
      <c r="T74" s="34"/>
    </row>
    <row r="75" spans="1:20" ht="63">
      <c r="A75" s="34">
        <f t="shared" si="0"/>
        <v>62</v>
      </c>
      <c r="B75" s="35" t="s">
        <v>155</v>
      </c>
      <c r="C75" s="36" t="s">
        <v>35</v>
      </c>
      <c r="D75" s="37" t="s">
        <v>35</v>
      </c>
      <c r="E75" s="37" t="s">
        <v>156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2986.92</v>
      </c>
      <c r="N75" s="38">
        <v>0</v>
      </c>
      <c r="O75" s="38">
        <v>0</v>
      </c>
      <c r="P75" s="38">
        <v>0</v>
      </c>
      <c r="Q75" s="38">
        <v>0</v>
      </c>
      <c r="R75" s="38">
        <v>2986.92</v>
      </c>
      <c r="S75" s="38">
        <v>0</v>
      </c>
      <c r="T75" s="34"/>
    </row>
    <row r="76" spans="1:20" ht="31.5">
      <c r="A76" s="34">
        <f t="shared" si="0"/>
        <v>63</v>
      </c>
      <c r="B76" s="35" t="s">
        <v>157</v>
      </c>
      <c r="C76" s="36" t="s">
        <v>35</v>
      </c>
      <c r="D76" s="37" t="s">
        <v>35</v>
      </c>
      <c r="E76" s="37" t="s">
        <v>158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108793</v>
      </c>
      <c r="N76" s="38">
        <v>0</v>
      </c>
      <c r="O76" s="38">
        <v>0</v>
      </c>
      <c r="P76" s="38">
        <v>0</v>
      </c>
      <c r="Q76" s="38">
        <v>0</v>
      </c>
      <c r="R76" s="38">
        <v>108793</v>
      </c>
      <c r="S76" s="38">
        <v>0</v>
      </c>
      <c r="T76" s="34"/>
    </row>
    <row r="77" spans="1:20" ht="15.75">
      <c r="A77" s="34">
        <f t="shared" si="0"/>
        <v>64</v>
      </c>
      <c r="B77" s="35" t="s">
        <v>159</v>
      </c>
      <c r="C77" s="36" t="s">
        <v>35</v>
      </c>
      <c r="D77" s="37" t="s">
        <v>35</v>
      </c>
      <c r="E77" s="37" t="s">
        <v>160</v>
      </c>
      <c r="F77" s="38">
        <v>0</v>
      </c>
      <c r="G77" s="38">
        <v>0</v>
      </c>
      <c r="H77" s="38">
        <v>0</v>
      </c>
      <c r="I77" s="38">
        <v>0</v>
      </c>
      <c r="J77" s="38">
        <v>1384840</v>
      </c>
      <c r="K77" s="38">
        <v>1384840</v>
      </c>
      <c r="L77" s="38">
        <v>2809191.22</v>
      </c>
      <c r="M77" s="38">
        <v>2119983.89</v>
      </c>
      <c r="N77" s="38">
        <v>0</v>
      </c>
      <c r="O77" s="38">
        <v>1384840</v>
      </c>
      <c r="P77" s="38">
        <v>1384840</v>
      </c>
      <c r="Q77" s="38">
        <v>2809191.22</v>
      </c>
      <c r="R77" s="38">
        <v>2119983.89</v>
      </c>
      <c r="S77" s="38">
        <v>0</v>
      </c>
      <c r="T77" s="34"/>
    </row>
    <row r="78" spans="1:20" ht="31.5">
      <c r="A78" s="34">
        <f t="shared" si="0"/>
        <v>65</v>
      </c>
      <c r="B78" s="35" t="s">
        <v>161</v>
      </c>
      <c r="C78" s="36" t="s">
        <v>35</v>
      </c>
      <c r="D78" s="37" t="s">
        <v>35</v>
      </c>
      <c r="E78" s="37" t="s">
        <v>162</v>
      </c>
      <c r="F78" s="38">
        <v>0</v>
      </c>
      <c r="G78" s="38">
        <v>0</v>
      </c>
      <c r="H78" s="38">
        <v>0</v>
      </c>
      <c r="I78" s="38">
        <v>0</v>
      </c>
      <c r="J78" s="38">
        <v>1384840</v>
      </c>
      <c r="K78" s="38">
        <v>1384840</v>
      </c>
      <c r="L78" s="38">
        <v>1427301.5</v>
      </c>
      <c r="M78" s="38">
        <v>732109.17</v>
      </c>
      <c r="N78" s="38">
        <v>0</v>
      </c>
      <c r="O78" s="38">
        <v>1384840</v>
      </c>
      <c r="P78" s="38">
        <v>1384840</v>
      </c>
      <c r="Q78" s="38">
        <v>1427301.5</v>
      </c>
      <c r="R78" s="38">
        <v>732109.17</v>
      </c>
      <c r="S78" s="38">
        <v>0</v>
      </c>
      <c r="T78" s="34"/>
    </row>
    <row r="79" spans="1:20" ht="31.5">
      <c r="A79" s="34">
        <f t="shared" ref="A79:A142" si="1">A78+1</f>
        <v>66</v>
      </c>
      <c r="B79" s="35" t="s">
        <v>163</v>
      </c>
      <c r="C79" s="36" t="s">
        <v>35</v>
      </c>
      <c r="D79" s="37" t="s">
        <v>35</v>
      </c>
      <c r="E79" s="37" t="s">
        <v>164</v>
      </c>
      <c r="F79" s="38">
        <v>0</v>
      </c>
      <c r="G79" s="38">
        <v>0</v>
      </c>
      <c r="H79" s="38">
        <v>0</v>
      </c>
      <c r="I79" s="38">
        <v>0</v>
      </c>
      <c r="J79" s="38">
        <v>1354900</v>
      </c>
      <c r="K79" s="38">
        <v>1354900</v>
      </c>
      <c r="L79" s="38">
        <v>1354900</v>
      </c>
      <c r="M79" s="38">
        <v>671596.78</v>
      </c>
      <c r="N79" s="38">
        <v>0</v>
      </c>
      <c r="O79" s="38">
        <v>1354900</v>
      </c>
      <c r="P79" s="38">
        <v>1354900</v>
      </c>
      <c r="Q79" s="38">
        <v>1354900</v>
      </c>
      <c r="R79" s="38">
        <v>671596.78</v>
      </c>
      <c r="S79" s="38">
        <v>0</v>
      </c>
      <c r="T79" s="34"/>
    </row>
    <row r="80" spans="1:20" ht="15.75">
      <c r="A80" s="34">
        <f t="shared" si="1"/>
        <v>67</v>
      </c>
      <c r="B80" s="35" t="s">
        <v>165</v>
      </c>
      <c r="C80" s="36" t="s">
        <v>35</v>
      </c>
      <c r="D80" s="37" t="s">
        <v>35</v>
      </c>
      <c r="E80" s="37" t="s">
        <v>166</v>
      </c>
      <c r="F80" s="38">
        <v>0</v>
      </c>
      <c r="G80" s="38">
        <v>0</v>
      </c>
      <c r="H80" s="38">
        <v>0</v>
      </c>
      <c r="I80" s="38">
        <v>0</v>
      </c>
      <c r="J80" s="38">
        <v>29940</v>
      </c>
      <c r="K80" s="38">
        <v>29940</v>
      </c>
      <c r="L80" s="38">
        <v>29940</v>
      </c>
      <c r="M80" s="38">
        <v>16182.89</v>
      </c>
      <c r="N80" s="38">
        <v>0</v>
      </c>
      <c r="O80" s="38">
        <v>29940</v>
      </c>
      <c r="P80" s="38">
        <v>29940</v>
      </c>
      <c r="Q80" s="38">
        <v>29940</v>
      </c>
      <c r="R80" s="38">
        <v>16182.89</v>
      </c>
      <c r="S80" s="38">
        <v>0</v>
      </c>
      <c r="T80" s="34"/>
    </row>
    <row r="81" spans="1:20" ht="47.25">
      <c r="A81" s="34">
        <f t="shared" si="1"/>
        <v>68</v>
      </c>
      <c r="B81" s="35" t="s">
        <v>167</v>
      </c>
      <c r="C81" s="36" t="s">
        <v>35</v>
      </c>
      <c r="D81" s="37" t="s">
        <v>35</v>
      </c>
      <c r="E81" s="37" t="s">
        <v>168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42461.5</v>
      </c>
      <c r="M81" s="38">
        <v>44329.5</v>
      </c>
      <c r="N81" s="38">
        <v>0</v>
      </c>
      <c r="O81" s="38">
        <v>0</v>
      </c>
      <c r="P81" s="38">
        <v>0</v>
      </c>
      <c r="Q81" s="38">
        <v>42461.5</v>
      </c>
      <c r="R81" s="38">
        <v>44329.5</v>
      </c>
      <c r="S81" s="38">
        <v>0</v>
      </c>
      <c r="T81" s="34"/>
    </row>
    <row r="82" spans="1:20" ht="31.5">
      <c r="A82" s="34">
        <f t="shared" si="1"/>
        <v>69</v>
      </c>
      <c r="B82" s="35" t="s">
        <v>169</v>
      </c>
      <c r="C82" s="36" t="s">
        <v>35</v>
      </c>
      <c r="D82" s="37" t="s">
        <v>35</v>
      </c>
      <c r="E82" s="37" t="s">
        <v>170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1381889.72</v>
      </c>
      <c r="M82" s="38">
        <v>1387874.72</v>
      </c>
      <c r="N82" s="38">
        <v>0</v>
      </c>
      <c r="O82" s="38">
        <v>0</v>
      </c>
      <c r="P82" s="38">
        <v>0</v>
      </c>
      <c r="Q82" s="38">
        <v>1381889.72</v>
      </c>
      <c r="R82" s="38">
        <v>1387874.72</v>
      </c>
      <c r="S82" s="38">
        <v>0</v>
      </c>
      <c r="T82" s="34"/>
    </row>
    <row r="83" spans="1:20" ht="15.75">
      <c r="A83" s="34">
        <f t="shared" si="1"/>
        <v>70</v>
      </c>
      <c r="B83" s="35" t="s">
        <v>171</v>
      </c>
      <c r="C83" s="36" t="s">
        <v>35</v>
      </c>
      <c r="D83" s="37" t="s">
        <v>35</v>
      </c>
      <c r="E83" s="37" t="s">
        <v>172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1338971.6100000001</v>
      </c>
      <c r="M83" s="38">
        <v>1344956.61</v>
      </c>
      <c r="N83" s="38">
        <v>0</v>
      </c>
      <c r="O83" s="38">
        <v>0</v>
      </c>
      <c r="P83" s="38">
        <v>0</v>
      </c>
      <c r="Q83" s="38">
        <v>1338971.6100000001</v>
      </c>
      <c r="R83" s="38">
        <v>1344956.61</v>
      </c>
      <c r="S83" s="38">
        <v>0</v>
      </c>
      <c r="T83" s="34"/>
    </row>
    <row r="84" spans="1:20" ht="126">
      <c r="A84" s="34">
        <f t="shared" si="1"/>
        <v>71</v>
      </c>
      <c r="B84" s="35" t="s">
        <v>173</v>
      </c>
      <c r="C84" s="36" t="s">
        <v>35</v>
      </c>
      <c r="D84" s="37" t="s">
        <v>35</v>
      </c>
      <c r="E84" s="37" t="s">
        <v>174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42918.11</v>
      </c>
      <c r="M84" s="38">
        <v>42918.11</v>
      </c>
      <c r="N84" s="38">
        <v>0</v>
      </c>
      <c r="O84" s="38">
        <v>0</v>
      </c>
      <c r="P84" s="38">
        <v>0</v>
      </c>
      <c r="Q84" s="38">
        <v>42918.11</v>
      </c>
      <c r="R84" s="38">
        <v>42918.11</v>
      </c>
      <c r="S84" s="38">
        <v>0</v>
      </c>
      <c r="T84" s="34"/>
    </row>
    <row r="85" spans="1:20" ht="15.75">
      <c r="A85" s="34">
        <f t="shared" si="1"/>
        <v>72</v>
      </c>
      <c r="B85" s="35" t="s">
        <v>175</v>
      </c>
      <c r="C85" s="36" t="s">
        <v>35</v>
      </c>
      <c r="D85" s="37" t="s">
        <v>35</v>
      </c>
      <c r="E85" s="37" t="s">
        <v>176</v>
      </c>
      <c r="F85" s="38">
        <v>0</v>
      </c>
      <c r="G85" s="38">
        <v>0</v>
      </c>
      <c r="H85" s="38">
        <v>0</v>
      </c>
      <c r="I85" s="38">
        <v>0</v>
      </c>
      <c r="J85" s="38">
        <v>100000</v>
      </c>
      <c r="K85" s="38">
        <v>100000</v>
      </c>
      <c r="L85" s="38">
        <v>0</v>
      </c>
      <c r="M85" s="38">
        <v>0</v>
      </c>
      <c r="N85" s="38">
        <v>0</v>
      </c>
      <c r="O85" s="38">
        <v>100000</v>
      </c>
      <c r="P85" s="38">
        <v>100000</v>
      </c>
      <c r="Q85" s="38">
        <v>0</v>
      </c>
      <c r="R85" s="38">
        <v>0</v>
      </c>
      <c r="S85" s="38">
        <v>0</v>
      </c>
      <c r="T85" s="34"/>
    </row>
    <row r="86" spans="1:20" ht="15.75">
      <c r="A86" s="34">
        <f t="shared" si="1"/>
        <v>73</v>
      </c>
      <c r="B86" s="35" t="s">
        <v>177</v>
      </c>
      <c r="C86" s="36" t="s">
        <v>35</v>
      </c>
      <c r="D86" s="37" t="s">
        <v>35</v>
      </c>
      <c r="E86" s="37" t="s">
        <v>178</v>
      </c>
      <c r="F86" s="38">
        <v>0</v>
      </c>
      <c r="G86" s="38">
        <v>0</v>
      </c>
      <c r="H86" s="38">
        <v>0</v>
      </c>
      <c r="I86" s="38">
        <v>0</v>
      </c>
      <c r="J86" s="38">
        <v>100000</v>
      </c>
      <c r="K86" s="38">
        <v>100000</v>
      </c>
      <c r="L86" s="38">
        <v>0</v>
      </c>
      <c r="M86" s="38">
        <v>0</v>
      </c>
      <c r="N86" s="38">
        <v>0</v>
      </c>
      <c r="O86" s="38">
        <v>100000</v>
      </c>
      <c r="P86" s="38">
        <v>100000</v>
      </c>
      <c r="Q86" s="38">
        <v>0</v>
      </c>
      <c r="R86" s="38">
        <v>0</v>
      </c>
      <c r="S86" s="38">
        <v>0</v>
      </c>
      <c r="T86" s="34"/>
    </row>
    <row r="87" spans="1:20" ht="15.75">
      <c r="A87" s="34">
        <f t="shared" si="1"/>
        <v>74</v>
      </c>
      <c r="B87" s="35" t="s">
        <v>179</v>
      </c>
      <c r="C87" s="36" t="s">
        <v>35</v>
      </c>
      <c r="D87" s="37" t="s">
        <v>35</v>
      </c>
      <c r="E87" s="37" t="s">
        <v>180</v>
      </c>
      <c r="F87" s="38">
        <v>0</v>
      </c>
      <c r="G87" s="38">
        <v>0</v>
      </c>
      <c r="H87" s="38">
        <v>0</v>
      </c>
      <c r="I87" s="38">
        <v>0</v>
      </c>
      <c r="J87" s="38">
        <v>100000</v>
      </c>
      <c r="K87" s="38">
        <v>100000</v>
      </c>
      <c r="L87" s="38">
        <v>0</v>
      </c>
      <c r="M87" s="38">
        <v>0</v>
      </c>
      <c r="N87" s="38">
        <v>0</v>
      </c>
      <c r="O87" s="38">
        <v>100000</v>
      </c>
      <c r="P87" s="38">
        <v>100000</v>
      </c>
      <c r="Q87" s="38">
        <v>0</v>
      </c>
      <c r="R87" s="38">
        <v>0</v>
      </c>
      <c r="S87" s="38">
        <v>0</v>
      </c>
      <c r="T87" s="34"/>
    </row>
    <row r="88" spans="1:20" ht="78.75">
      <c r="A88" s="34">
        <f t="shared" si="1"/>
        <v>75</v>
      </c>
      <c r="B88" s="35" t="s">
        <v>181</v>
      </c>
      <c r="C88" s="36" t="s">
        <v>35</v>
      </c>
      <c r="D88" s="37" t="s">
        <v>35</v>
      </c>
      <c r="E88" s="37" t="s">
        <v>182</v>
      </c>
      <c r="F88" s="38">
        <v>0</v>
      </c>
      <c r="G88" s="38">
        <v>0</v>
      </c>
      <c r="H88" s="38">
        <v>0</v>
      </c>
      <c r="I88" s="38">
        <v>0</v>
      </c>
      <c r="J88" s="38">
        <v>100000</v>
      </c>
      <c r="K88" s="38">
        <v>100000</v>
      </c>
      <c r="L88" s="38">
        <v>0</v>
      </c>
      <c r="M88" s="38">
        <v>0</v>
      </c>
      <c r="N88" s="38">
        <v>0</v>
      </c>
      <c r="O88" s="38">
        <v>100000</v>
      </c>
      <c r="P88" s="38">
        <v>100000</v>
      </c>
      <c r="Q88" s="38">
        <v>0</v>
      </c>
      <c r="R88" s="38">
        <v>0</v>
      </c>
      <c r="S88" s="38">
        <v>0</v>
      </c>
      <c r="T88" s="34"/>
    </row>
    <row r="89" spans="1:20" ht="31.5">
      <c r="A89" s="34">
        <f t="shared" si="1"/>
        <v>76</v>
      </c>
      <c r="B89" s="35" t="s">
        <v>183</v>
      </c>
      <c r="C89" s="36" t="s">
        <v>35</v>
      </c>
      <c r="D89" s="37" t="s">
        <v>35</v>
      </c>
      <c r="E89" s="37" t="s">
        <v>184</v>
      </c>
      <c r="F89" s="38">
        <v>87903407</v>
      </c>
      <c r="G89" s="38">
        <v>87903407</v>
      </c>
      <c r="H89" s="38">
        <v>0</v>
      </c>
      <c r="I89" s="38">
        <v>41275161.359999999</v>
      </c>
      <c r="J89" s="38">
        <v>1545240</v>
      </c>
      <c r="K89" s="38">
        <v>1545240</v>
      </c>
      <c r="L89" s="38">
        <v>2809191.22</v>
      </c>
      <c r="M89" s="38">
        <v>2258673.0099999998</v>
      </c>
      <c r="N89" s="38">
        <v>0</v>
      </c>
      <c r="O89" s="38">
        <v>89448647</v>
      </c>
      <c r="P89" s="38">
        <v>89448647</v>
      </c>
      <c r="Q89" s="38">
        <v>2809191.22</v>
      </c>
      <c r="R89" s="38">
        <v>43533834.369999997</v>
      </c>
      <c r="S89" s="38">
        <v>0</v>
      </c>
      <c r="T89" s="34"/>
    </row>
    <row r="90" spans="1:20" ht="15.75">
      <c r="A90" s="34">
        <f t="shared" si="1"/>
        <v>77</v>
      </c>
      <c r="B90" s="35" t="s">
        <v>185</v>
      </c>
      <c r="C90" s="36" t="s">
        <v>35</v>
      </c>
      <c r="D90" s="37" t="s">
        <v>35</v>
      </c>
      <c r="E90" s="37" t="s">
        <v>186</v>
      </c>
      <c r="F90" s="38">
        <v>49859700</v>
      </c>
      <c r="G90" s="38">
        <v>49859700</v>
      </c>
      <c r="H90" s="38">
        <v>0</v>
      </c>
      <c r="I90" s="38">
        <v>28991900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49859700</v>
      </c>
      <c r="P90" s="38">
        <v>49859700</v>
      </c>
      <c r="Q90" s="38">
        <v>0</v>
      </c>
      <c r="R90" s="38">
        <v>28991900</v>
      </c>
      <c r="S90" s="38">
        <v>0</v>
      </c>
      <c r="T90" s="34"/>
    </row>
    <row r="91" spans="1:20" ht="15.75">
      <c r="A91" s="34">
        <f t="shared" si="1"/>
        <v>78</v>
      </c>
      <c r="B91" s="35" t="s">
        <v>187</v>
      </c>
      <c r="C91" s="36" t="s">
        <v>35</v>
      </c>
      <c r="D91" s="37" t="s">
        <v>35</v>
      </c>
      <c r="E91" s="37" t="s">
        <v>188</v>
      </c>
      <c r="F91" s="38">
        <v>49859700</v>
      </c>
      <c r="G91" s="38">
        <v>49859700</v>
      </c>
      <c r="H91" s="38">
        <v>0</v>
      </c>
      <c r="I91" s="38">
        <v>28991900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49859700</v>
      </c>
      <c r="P91" s="38">
        <v>49859700</v>
      </c>
      <c r="Q91" s="38">
        <v>0</v>
      </c>
      <c r="R91" s="38">
        <v>28991900</v>
      </c>
      <c r="S91" s="38">
        <v>0</v>
      </c>
      <c r="T91" s="34"/>
    </row>
    <row r="92" spans="1:20" ht="31.5">
      <c r="A92" s="34">
        <f t="shared" si="1"/>
        <v>79</v>
      </c>
      <c r="B92" s="35" t="s">
        <v>189</v>
      </c>
      <c r="C92" s="36" t="s">
        <v>35</v>
      </c>
      <c r="D92" s="37" t="s">
        <v>35</v>
      </c>
      <c r="E92" s="37" t="s">
        <v>190</v>
      </c>
      <c r="F92" s="38">
        <v>49859700</v>
      </c>
      <c r="G92" s="38">
        <v>49859700</v>
      </c>
      <c r="H92" s="38">
        <v>0</v>
      </c>
      <c r="I92" s="38">
        <v>28991900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49859700</v>
      </c>
      <c r="P92" s="38">
        <v>49859700</v>
      </c>
      <c r="Q92" s="38">
        <v>0</v>
      </c>
      <c r="R92" s="38">
        <v>28991900</v>
      </c>
      <c r="S92" s="38">
        <v>0</v>
      </c>
      <c r="T92" s="34"/>
    </row>
    <row r="93" spans="1:20" ht="47.25">
      <c r="A93" s="34">
        <f t="shared" si="1"/>
        <v>80</v>
      </c>
      <c r="B93" s="35" t="s">
        <v>191</v>
      </c>
      <c r="C93" s="36" t="s">
        <v>35</v>
      </c>
      <c r="D93" s="37" t="s">
        <v>35</v>
      </c>
      <c r="E93" s="37" t="s">
        <v>192</v>
      </c>
      <c r="F93" s="38">
        <v>2452200</v>
      </c>
      <c r="G93" s="38">
        <v>2452200</v>
      </c>
      <c r="H93" s="38">
        <v>0</v>
      </c>
      <c r="I93" s="38">
        <v>816000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2452200</v>
      </c>
      <c r="P93" s="38">
        <v>2452200</v>
      </c>
      <c r="Q93" s="38">
        <v>0</v>
      </c>
      <c r="R93" s="38">
        <v>816000</v>
      </c>
      <c r="S93" s="38">
        <v>0</v>
      </c>
      <c r="T93" s="34"/>
    </row>
    <row r="94" spans="1:20" ht="31.5">
      <c r="A94" s="34">
        <f t="shared" si="1"/>
        <v>81</v>
      </c>
      <c r="B94" s="35" t="s">
        <v>193</v>
      </c>
      <c r="C94" s="36" t="s">
        <v>35</v>
      </c>
      <c r="D94" s="37" t="s">
        <v>35</v>
      </c>
      <c r="E94" s="37" t="s">
        <v>194</v>
      </c>
      <c r="F94" s="38">
        <v>32538000</v>
      </c>
      <c r="G94" s="38">
        <v>32538000</v>
      </c>
      <c r="H94" s="38">
        <v>0</v>
      </c>
      <c r="I94" s="38">
        <v>20043400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32538000</v>
      </c>
      <c r="P94" s="38">
        <v>32538000</v>
      </c>
      <c r="Q94" s="38">
        <v>0</v>
      </c>
      <c r="R94" s="38">
        <v>20043400</v>
      </c>
      <c r="S94" s="38">
        <v>0</v>
      </c>
      <c r="T94" s="34"/>
    </row>
    <row r="95" spans="1:20" ht="31.5">
      <c r="A95" s="34">
        <f t="shared" si="1"/>
        <v>82</v>
      </c>
      <c r="B95" s="35" t="s">
        <v>195</v>
      </c>
      <c r="C95" s="36" t="s">
        <v>35</v>
      </c>
      <c r="D95" s="37" t="s">
        <v>35</v>
      </c>
      <c r="E95" s="37" t="s">
        <v>196</v>
      </c>
      <c r="F95" s="38">
        <v>12869500</v>
      </c>
      <c r="G95" s="38">
        <v>12869500</v>
      </c>
      <c r="H95" s="38">
        <v>0</v>
      </c>
      <c r="I95" s="38">
        <v>6434500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12869500</v>
      </c>
      <c r="P95" s="38">
        <v>12869500</v>
      </c>
      <c r="Q95" s="38">
        <v>0</v>
      </c>
      <c r="R95" s="38">
        <v>6434500</v>
      </c>
      <c r="S95" s="38">
        <v>0</v>
      </c>
      <c r="T95" s="34"/>
    </row>
    <row r="96" spans="1:20" ht="47.25">
      <c r="A96" s="34">
        <f t="shared" si="1"/>
        <v>83</v>
      </c>
      <c r="B96" s="35" t="s">
        <v>197</v>
      </c>
      <c r="C96" s="36" t="s">
        <v>35</v>
      </c>
      <c r="D96" s="37" t="s">
        <v>35</v>
      </c>
      <c r="E96" s="37" t="s">
        <v>198</v>
      </c>
      <c r="F96" s="38">
        <v>2000000</v>
      </c>
      <c r="G96" s="38">
        <v>2000000</v>
      </c>
      <c r="H96" s="38">
        <v>0</v>
      </c>
      <c r="I96" s="38">
        <v>1698000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8">
        <v>2000000</v>
      </c>
      <c r="P96" s="38">
        <v>2000000</v>
      </c>
      <c r="Q96" s="38">
        <v>0</v>
      </c>
      <c r="R96" s="38">
        <v>1698000</v>
      </c>
      <c r="S96" s="38">
        <v>0</v>
      </c>
      <c r="T96" s="34"/>
    </row>
    <row r="97" spans="1:20" ht="31.5">
      <c r="A97" s="34">
        <f t="shared" si="1"/>
        <v>84</v>
      </c>
      <c r="B97" s="35" t="s">
        <v>199</v>
      </c>
      <c r="C97" s="36" t="s">
        <v>35</v>
      </c>
      <c r="D97" s="37" t="s">
        <v>35</v>
      </c>
      <c r="E97" s="37" t="s">
        <v>200</v>
      </c>
      <c r="F97" s="38">
        <v>137763107</v>
      </c>
      <c r="G97" s="38">
        <v>137763107</v>
      </c>
      <c r="H97" s="38">
        <v>0</v>
      </c>
      <c r="I97" s="38">
        <v>70267061.359999999</v>
      </c>
      <c r="J97" s="38">
        <v>1545240</v>
      </c>
      <c r="K97" s="38">
        <v>1545240</v>
      </c>
      <c r="L97" s="38">
        <v>2809191.22</v>
      </c>
      <c r="M97" s="38">
        <v>2258673.0099999998</v>
      </c>
      <c r="N97" s="38">
        <v>0</v>
      </c>
      <c r="O97" s="38">
        <v>139308347</v>
      </c>
      <c r="P97" s="38">
        <v>139308347</v>
      </c>
      <c r="Q97" s="38">
        <v>2809191.22</v>
      </c>
      <c r="R97" s="38">
        <v>72525734.370000005</v>
      </c>
      <c r="S97" s="38">
        <v>0</v>
      </c>
      <c r="T97" s="34"/>
    </row>
    <row r="98" spans="1:20" ht="31.5">
      <c r="A98" s="34">
        <f t="shared" si="1"/>
        <v>85</v>
      </c>
      <c r="B98" s="35" t="s">
        <v>201</v>
      </c>
      <c r="C98" s="36" t="s">
        <v>35</v>
      </c>
      <c r="D98" s="37" t="s">
        <v>35</v>
      </c>
      <c r="E98" s="37" t="s">
        <v>202</v>
      </c>
      <c r="F98" s="38">
        <v>6467800</v>
      </c>
      <c r="G98" s="38">
        <v>6467800</v>
      </c>
      <c r="H98" s="38">
        <v>0</v>
      </c>
      <c r="I98" s="38">
        <v>3229800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6467800</v>
      </c>
      <c r="P98" s="38">
        <v>6467800</v>
      </c>
      <c r="Q98" s="38">
        <v>0</v>
      </c>
      <c r="R98" s="38">
        <v>3229800</v>
      </c>
      <c r="S98" s="38">
        <v>0</v>
      </c>
      <c r="T98" s="34"/>
    </row>
    <row r="99" spans="1:20" ht="78.75">
      <c r="A99" s="34">
        <f t="shared" si="1"/>
        <v>86</v>
      </c>
      <c r="B99" s="35" t="s">
        <v>203</v>
      </c>
      <c r="C99" s="36" t="s">
        <v>35</v>
      </c>
      <c r="D99" s="37" t="s">
        <v>35</v>
      </c>
      <c r="E99" s="37" t="s">
        <v>204</v>
      </c>
      <c r="F99" s="38">
        <v>6467800</v>
      </c>
      <c r="G99" s="38">
        <v>6467800</v>
      </c>
      <c r="H99" s="38">
        <v>0</v>
      </c>
      <c r="I99" s="38">
        <v>3229800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6467800</v>
      </c>
      <c r="P99" s="38">
        <v>6467800</v>
      </c>
      <c r="Q99" s="38">
        <v>0</v>
      </c>
      <c r="R99" s="38">
        <v>3229800</v>
      </c>
      <c r="S99" s="38">
        <v>0</v>
      </c>
      <c r="T99" s="34"/>
    </row>
    <row r="100" spans="1:20" ht="31.5">
      <c r="A100" s="34">
        <f t="shared" si="1"/>
        <v>87</v>
      </c>
      <c r="B100" s="35" t="s">
        <v>205</v>
      </c>
      <c r="C100" s="36" t="s">
        <v>35</v>
      </c>
      <c r="D100" s="37" t="s">
        <v>35</v>
      </c>
      <c r="E100" s="37" t="s">
        <v>206</v>
      </c>
      <c r="F100" s="38">
        <v>2724058</v>
      </c>
      <c r="G100" s="38">
        <v>2724058</v>
      </c>
      <c r="H100" s="38">
        <v>0</v>
      </c>
      <c r="I100" s="38">
        <v>1692206</v>
      </c>
      <c r="J100" s="38">
        <v>272200</v>
      </c>
      <c r="K100" s="38">
        <v>272200</v>
      </c>
      <c r="L100" s="38">
        <v>0</v>
      </c>
      <c r="M100" s="38">
        <v>0</v>
      </c>
      <c r="N100" s="38">
        <v>0</v>
      </c>
      <c r="O100" s="38">
        <v>2996258</v>
      </c>
      <c r="P100" s="38">
        <v>2996258</v>
      </c>
      <c r="Q100" s="38">
        <v>0</v>
      </c>
      <c r="R100" s="38">
        <v>1692206</v>
      </c>
      <c r="S100" s="38">
        <v>0</v>
      </c>
      <c r="T100" s="34"/>
    </row>
    <row r="101" spans="1:20" ht="47.25">
      <c r="A101" s="34">
        <f t="shared" si="1"/>
        <v>88</v>
      </c>
      <c r="B101" s="35" t="s">
        <v>207</v>
      </c>
      <c r="C101" s="36" t="s">
        <v>35</v>
      </c>
      <c r="D101" s="37" t="s">
        <v>35</v>
      </c>
      <c r="E101" s="37" t="s">
        <v>208</v>
      </c>
      <c r="F101" s="38">
        <v>861300</v>
      </c>
      <c r="G101" s="38">
        <v>861300</v>
      </c>
      <c r="H101" s="38">
        <v>0</v>
      </c>
      <c r="I101" s="38">
        <v>530647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861300</v>
      </c>
      <c r="P101" s="38">
        <v>861300</v>
      </c>
      <c r="Q101" s="38">
        <v>0</v>
      </c>
      <c r="R101" s="38">
        <v>530647</v>
      </c>
      <c r="S101" s="38">
        <v>0</v>
      </c>
      <c r="T101" s="34"/>
    </row>
    <row r="102" spans="1:20" ht="47.25">
      <c r="A102" s="34">
        <f t="shared" si="1"/>
        <v>89</v>
      </c>
      <c r="B102" s="35" t="s">
        <v>209</v>
      </c>
      <c r="C102" s="36" t="s">
        <v>35</v>
      </c>
      <c r="D102" s="37" t="s">
        <v>35</v>
      </c>
      <c r="E102" s="37" t="s">
        <v>210</v>
      </c>
      <c r="F102" s="38">
        <v>261153</v>
      </c>
      <c r="G102" s="38">
        <v>261153</v>
      </c>
      <c r="H102" s="38">
        <v>0</v>
      </c>
      <c r="I102" s="38">
        <v>261153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261153</v>
      </c>
      <c r="P102" s="38">
        <v>261153</v>
      </c>
      <c r="Q102" s="38">
        <v>0</v>
      </c>
      <c r="R102" s="38">
        <v>261153</v>
      </c>
      <c r="S102" s="38">
        <v>0</v>
      </c>
      <c r="T102" s="34"/>
    </row>
    <row r="103" spans="1:20" ht="63">
      <c r="A103" s="34">
        <f t="shared" si="1"/>
        <v>90</v>
      </c>
      <c r="B103" s="35" t="s">
        <v>211</v>
      </c>
      <c r="C103" s="36" t="s">
        <v>35</v>
      </c>
      <c r="D103" s="37" t="s">
        <v>35</v>
      </c>
      <c r="E103" s="37" t="s">
        <v>212</v>
      </c>
      <c r="F103" s="38">
        <v>315500</v>
      </c>
      <c r="G103" s="38">
        <v>315500</v>
      </c>
      <c r="H103" s="38">
        <v>0</v>
      </c>
      <c r="I103" s="38">
        <v>247800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315500</v>
      </c>
      <c r="P103" s="38">
        <v>315500</v>
      </c>
      <c r="Q103" s="38">
        <v>0</v>
      </c>
      <c r="R103" s="38">
        <v>247800</v>
      </c>
      <c r="S103" s="38">
        <v>0</v>
      </c>
      <c r="T103" s="34"/>
    </row>
    <row r="104" spans="1:20" ht="63">
      <c r="A104" s="34">
        <f t="shared" si="1"/>
        <v>91</v>
      </c>
      <c r="B104" s="35" t="s">
        <v>213</v>
      </c>
      <c r="C104" s="36" t="s">
        <v>35</v>
      </c>
      <c r="D104" s="37" t="s">
        <v>35</v>
      </c>
      <c r="E104" s="37" t="s">
        <v>214</v>
      </c>
      <c r="F104" s="38">
        <v>499632</v>
      </c>
      <c r="G104" s="38">
        <v>499632</v>
      </c>
      <c r="H104" s="38">
        <v>0</v>
      </c>
      <c r="I104" s="38">
        <v>254672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499632</v>
      </c>
      <c r="P104" s="38">
        <v>499632</v>
      </c>
      <c r="Q104" s="38">
        <v>0</v>
      </c>
      <c r="R104" s="38">
        <v>254672</v>
      </c>
      <c r="S104" s="38">
        <v>0</v>
      </c>
      <c r="T104" s="34"/>
    </row>
    <row r="105" spans="1:20" ht="15.75">
      <c r="A105" s="34">
        <f t="shared" si="1"/>
        <v>92</v>
      </c>
      <c r="B105" s="35" t="s">
        <v>215</v>
      </c>
      <c r="C105" s="36" t="s">
        <v>35</v>
      </c>
      <c r="D105" s="37" t="s">
        <v>35</v>
      </c>
      <c r="E105" s="37" t="s">
        <v>216</v>
      </c>
      <c r="F105" s="38">
        <v>358397</v>
      </c>
      <c r="G105" s="38">
        <v>358397</v>
      </c>
      <c r="H105" s="38">
        <v>0</v>
      </c>
      <c r="I105" s="38">
        <v>318419</v>
      </c>
      <c r="J105" s="38">
        <v>272200</v>
      </c>
      <c r="K105" s="38">
        <v>272200</v>
      </c>
      <c r="L105" s="38">
        <v>0</v>
      </c>
      <c r="M105" s="38">
        <v>0</v>
      </c>
      <c r="N105" s="38">
        <v>0</v>
      </c>
      <c r="O105" s="38">
        <v>630597</v>
      </c>
      <c r="P105" s="38">
        <v>630597</v>
      </c>
      <c r="Q105" s="38">
        <v>0</v>
      </c>
      <c r="R105" s="38">
        <v>318419</v>
      </c>
      <c r="S105" s="38">
        <v>0</v>
      </c>
      <c r="T105" s="34"/>
    </row>
    <row r="106" spans="1:20" ht="63">
      <c r="A106" s="34">
        <f t="shared" si="1"/>
        <v>93</v>
      </c>
      <c r="B106" s="35" t="s">
        <v>217</v>
      </c>
      <c r="C106" s="36" t="s">
        <v>35</v>
      </c>
      <c r="D106" s="37" t="s">
        <v>35</v>
      </c>
      <c r="E106" s="37" t="s">
        <v>218</v>
      </c>
      <c r="F106" s="38">
        <v>428076</v>
      </c>
      <c r="G106" s="38">
        <v>428076</v>
      </c>
      <c r="H106" s="38">
        <v>0</v>
      </c>
      <c r="I106" s="38">
        <v>79515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428076</v>
      </c>
      <c r="P106" s="38">
        <v>428076</v>
      </c>
      <c r="Q106" s="38">
        <v>0</v>
      </c>
      <c r="R106" s="38">
        <v>79515</v>
      </c>
      <c r="S106" s="38">
        <v>0</v>
      </c>
      <c r="T106" s="34"/>
    </row>
    <row r="107" spans="1:20" ht="15.75">
      <c r="A107" s="34">
        <f t="shared" si="1"/>
        <v>94</v>
      </c>
      <c r="B107" s="35" t="s">
        <v>219</v>
      </c>
      <c r="C107" s="36" t="s">
        <v>35</v>
      </c>
      <c r="D107" s="37" t="s">
        <v>35</v>
      </c>
      <c r="E107" s="37" t="s">
        <v>220</v>
      </c>
      <c r="F107" s="38">
        <v>146954965</v>
      </c>
      <c r="G107" s="38">
        <v>146954965</v>
      </c>
      <c r="H107" s="38">
        <v>0</v>
      </c>
      <c r="I107" s="38">
        <v>75189067.359999999</v>
      </c>
      <c r="J107" s="38">
        <v>1817440</v>
      </c>
      <c r="K107" s="38">
        <v>1817440</v>
      </c>
      <c r="L107" s="38">
        <v>2809191.22</v>
      </c>
      <c r="M107" s="38">
        <v>2258673.0099999998</v>
      </c>
      <c r="N107" s="38">
        <v>0</v>
      </c>
      <c r="O107" s="38">
        <v>148772405</v>
      </c>
      <c r="P107" s="38">
        <v>148772405</v>
      </c>
      <c r="Q107" s="38">
        <v>2809191.22</v>
      </c>
      <c r="R107" s="38">
        <v>77447740.370000005</v>
      </c>
      <c r="S107" s="38">
        <v>0</v>
      </c>
      <c r="T107" s="34"/>
    </row>
    <row r="108" spans="1:20" ht="15.75">
      <c r="A108" s="34">
        <f t="shared" si="1"/>
        <v>95</v>
      </c>
      <c r="B108" s="35" t="s">
        <v>221</v>
      </c>
      <c r="C108" s="36" t="s">
        <v>35</v>
      </c>
      <c r="D108" s="37" t="s">
        <v>222</v>
      </c>
      <c r="E108" s="37" t="s">
        <v>223</v>
      </c>
      <c r="F108" s="38">
        <v>14882796</v>
      </c>
      <c r="G108" s="38">
        <v>14882796</v>
      </c>
      <c r="H108" s="38">
        <v>14882796</v>
      </c>
      <c r="I108" s="38">
        <v>7184997.9299999997</v>
      </c>
      <c r="J108" s="38">
        <v>31001</v>
      </c>
      <c r="K108" s="38">
        <v>31001</v>
      </c>
      <c r="L108" s="38">
        <v>31001</v>
      </c>
      <c r="M108" s="38">
        <v>27081</v>
      </c>
      <c r="N108" s="38">
        <v>0</v>
      </c>
      <c r="O108" s="38">
        <v>14913797</v>
      </c>
      <c r="P108" s="38">
        <v>14913797</v>
      </c>
      <c r="Q108" s="38">
        <v>14913797</v>
      </c>
      <c r="R108" s="38">
        <v>7212078.9299999997</v>
      </c>
      <c r="S108" s="38">
        <v>0</v>
      </c>
      <c r="T108" s="34"/>
    </row>
    <row r="109" spans="1:20" ht="78.75">
      <c r="A109" s="34">
        <f t="shared" si="1"/>
        <v>96</v>
      </c>
      <c r="B109" s="35" t="s">
        <v>224</v>
      </c>
      <c r="C109" s="36" t="s">
        <v>225</v>
      </c>
      <c r="D109" s="37" t="s">
        <v>226</v>
      </c>
      <c r="E109" s="37" t="s">
        <v>223</v>
      </c>
      <c r="F109" s="38">
        <v>14706275</v>
      </c>
      <c r="G109" s="38">
        <v>14706275</v>
      </c>
      <c r="H109" s="38">
        <v>14706275</v>
      </c>
      <c r="I109" s="38">
        <v>7103035.8399999999</v>
      </c>
      <c r="J109" s="38">
        <v>31000</v>
      </c>
      <c r="K109" s="38">
        <v>31000</v>
      </c>
      <c r="L109" s="38">
        <v>31000</v>
      </c>
      <c r="M109" s="38">
        <v>27081</v>
      </c>
      <c r="N109" s="38">
        <v>0</v>
      </c>
      <c r="O109" s="38">
        <v>14737275</v>
      </c>
      <c r="P109" s="38">
        <v>14737275</v>
      </c>
      <c r="Q109" s="38">
        <v>14737275</v>
      </c>
      <c r="R109" s="38">
        <v>7130116.8399999999</v>
      </c>
      <c r="S109" s="38">
        <v>0</v>
      </c>
      <c r="T109" s="34"/>
    </row>
    <row r="110" spans="1:20" ht="15.75">
      <c r="A110" s="34">
        <f t="shared" si="1"/>
        <v>97</v>
      </c>
      <c r="B110" s="35" t="s">
        <v>227</v>
      </c>
      <c r="C110" s="36" t="s">
        <v>228</v>
      </c>
      <c r="D110" s="37" t="s">
        <v>229</v>
      </c>
      <c r="E110" s="37" t="s">
        <v>223</v>
      </c>
      <c r="F110" s="38">
        <v>176521</v>
      </c>
      <c r="G110" s="38">
        <v>176521</v>
      </c>
      <c r="H110" s="38">
        <v>176521</v>
      </c>
      <c r="I110" s="38">
        <v>81962.09</v>
      </c>
      <c r="J110" s="38">
        <v>1</v>
      </c>
      <c r="K110" s="38">
        <v>1</v>
      </c>
      <c r="L110" s="38">
        <v>1</v>
      </c>
      <c r="M110" s="38">
        <v>0</v>
      </c>
      <c r="N110" s="38">
        <v>0</v>
      </c>
      <c r="O110" s="38">
        <v>176522</v>
      </c>
      <c r="P110" s="38">
        <v>176522</v>
      </c>
      <c r="Q110" s="38">
        <v>176522</v>
      </c>
      <c r="R110" s="38">
        <v>81962.09</v>
      </c>
      <c r="S110" s="38">
        <v>0</v>
      </c>
      <c r="T110" s="34"/>
    </row>
    <row r="111" spans="1:20" ht="15.75">
      <c r="A111" s="34">
        <f t="shared" si="1"/>
        <v>98</v>
      </c>
      <c r="B111" s="35" t="s">
        <v>230</v>
      </c>
      <c r="C111" s="36" t="s">
        <v>35</v>
      </c>
      <c r="D111" s="37" t="s">
        <v>231</v>
      </c>
      <c r="E111" s="37" t="s">
        <v>223</v>
      </c>
      <c r="F111" s="38">
        <v>97012234</v>
      </c>
      <c r="G111" s="38">
        <v>97012234</v>
      </c>
      <c r="H111" s="38">
        <v>97012234</v>
      </c>
      <c r="I111" s="38">
        <v>51327854.350000001</v>
      </c>
      <c r="J111" s="38">
        <v>1939821</v>
      </c>
      <c r="K111" s="38">
        <v>1939821</v>
      </c>
      <c r="L111" s="38">
        <v>2765533.11</v>
      </c>
      <c r="M111" s="38">
        <v>1539949.17</v>
      </c>
      <c r="N111" s="38">
        <v>0</v>
      </c>
      <c r="O111" s="38">
        <v>98952055</v>
      </c>
      <c r="P111" s="38">
        <v>98952055</v>
      </c>
      <c r="Q111" s="38">
        <v>99777767.109999999</v>
      </c>
      <c r="R111" s="38">
        <v>52867803.520000003</v>
      </c>
      <c r="S111" s="38">
        <v>0</v>
      </c>
      <c r="T111" s="34"/>
    </row>
    <row r="112" spans="1:20" ht="15.75">
      <c r="A112" s="34">
        <f t="shared" si="1"/>
        <v>99</v>
      </c>
      <c r="B112" s="35" t="s">
        <v>232</v>
      </c>
      <c r="C112" s="36" t="s">
        <v>233</v>
      </c>
      <c r="D112" s="37" t="s">
        <v>234</v>
      </c>
      <c r="E112" s="37" t="s">
        <v>223</v>
      </c>
      <c r="F112" s="38">
        <v>26346275</v>
      </c>
      <c r="G112" s="38">
        <v>26346275</v>
      </c>
      <c r="H112" s="38">
        <v>26346275</v>
      </c>
      <c r="I112" s="38">
        <v>12175817.02</v>
      </c>
      <c r="J112" s="38">
        <v>1030000</v>
      </c>
      <c r="K112" s="38">
        <v>1030000</v>
      </c>
      <c r="L112" s="38">
        <v>1072400.8999999999</v>
      </c>
      <c r="M112" s="38">
        <v>378497.38</v>
      </c>
      <c r="N112" s="38">
        <v>0</v>
      </c>
      <c r="O112" s="38">
        <v>27376275</v>
      </c>
      <c r="P112" s="38">
        <v>27376275</v>
      </c>
      <c r="Q112" s="38">
        <v>27418675.899999999</v>
      </c>
      <c r="R112" s="38">
        <v>12554314.4</v>
      </c>
      <c r="S112" s="38">
        <v>0</v>
      </c>
      <c r="T112" s="34"/>
    </row>
    <row r="113" spans="1:20" ht="78.75">
      <c r="A113" s="34">
        <f t="shared" si="1"/>
        <v>100</v>
      </c>
      <c r="B113" s="35" t="s">
        <v>235</v>
      </c>
      <c r="C113" s="36" t="s">
        <v>236</v>
      </c>
      <c r="D113" s="37" t="s">
        <v>237</v>
      </c>
      <c r="E113" s="37" t="s">
        <v>223</v>
      </c>
      <c r="F113" s="38">
        <v>56008341</v>
      </c>
      <c r="G113" s="38">
        <v>56008341</v>
      </c>
      <c r="H113" s="38">
        <v>56008341</v>
      </c>
      <c r="I113" s="38">
        <v>32288480.09</v>
      </c>
      <c r="J113" s="38">
        <v>424593</v>
      </c>
      <c r="K113" s="38">
        <v>424593</v>
      </c>
      <c r="L113" s="38">
        <v>916506.04</v>
      </c>
      <c r="M113" s="38">
        <v>580351.04</v>
      </c>
      <c r="N113" s="38">
        <v>0</v>
      </c>
      <c r="O113" s="38">
        <v>56432934</v>
      </c>
      <c r="P113" s="38">
        <v>56432934</v>
      </c>
      <c r="Q113" s="38">
        <v>56924847.039999999</v>
      </c>
      <c r="R113" s="38">
        <v>32868831.129999999</v>
      </c>
      <c r="S113" s="38">
        <v>0</v>
      </c>
      <c r="T113" s="34"/>
    </row>
    <row r="114" spans="1:20" ht="47.25">
      <c r="A114" s="34">
        <f t="shared" si="1"/>
        <v>101</v>
      </c>
      <c r="B114" s="35" t="s">
        <v>238</v>
      </c>
      <c r="C114" s="36" t="s">
        <v>239</v>
      </c>
      <c r="D114" s="37" t="s">
        <v>240</v>
      </c>
      <c r="E114" s="37" t="s">
        <v>223</v>
      </c>
      <c r="F114" s="38">
        <v>4619182</v>
      </c>
      <c r="G114" s="38">
        <v>4619182</v>
      </c>
      <c r="H114" s="38">
        <v>4619182</v>
      </c>
      <c r="I114" s="38">
        <v>1962818.11</v>
      </c>
      <c r="J114" s="38">
        <v>6900</v>
      </c>
      <c r="K114" s="38">
        <v>6900</v>
      </c>
      <c r="L114" s="38">
        <v>10673.62</v>
      </c>
      <c r="M114" s="38">
        <v>3773.62</v>
      </c>
      <c r="N114" s="38">
        <v>0</v>
      </c>
      <c r="O114" s="38">
        <v>4626082</v>
      </c>
      <c r="P114" s="38">
        <v>4626082</v>
      </c>
      <c r="Q114" s="38">
        <v>4629855.62</v>
      </c>
      <c r="R114" s="38">
        <v>1966591.73</v>
      </c>
      <c r="S114" s="38">
        <v>0</v>
      </c>
      <c r="T114" s="34"/>
    </row>
    <row r="115" spans="1:20" ht="63">
      <c r="A115" s="34">
        <f t="shared" si="1"/>
        <v>102</v>
      </c>
      <c r="B115" s="35" t="s">
        <v>241</v>
      </c>
      <c r="C115" s="36" t="s">
        <v>239</v>
      </c>
      <c r="D115" s="37" t="s">
        <v>242</v>
      </c>
      <c r="E115" s="37" t="s">
        <v>223</v>
      </c>
      <c r="F115" s="38">
        <v>2906775</v>
      </c>
      <c r="G115" s="38">
        <v>2906775</v>
      </c>
      <c r="H115" s="38">
        <v>2906775</v>
      </c>
      <c r="I115" s="38">
        <v>1721825.97</v>
      </c>
      <c r="J115" s="38">
        <v>109800</v>
      </c>
      <c r="K115" s="38">
        <v>109800</v>
      </c>
      <c r="L115" s="38">
        <v>196841.07</v>
      </c>
      <c r="M115" s="38">
        <v>81582.12</v>
      </c>
      <c r="N115" s="38">
        <v>0</v>
      </c>
      <c r="O115" s="38">
        <v>3016575</v>
      </c>
      <c r="P115" s="38">
        <v>3016575</v>
      </c>
      <c r="Q115" s="38">
        <v>3103616.07</v>
      </c>
      <c r="R115" s="38">
        <v>1803408.09</v>
      </c>
      <c r="S115" s="38">
        <v>0</v>
      </c>
      <c r="T115" s="34"/>
    </row>
    <row r="116" spans="1:20" ht="31.5">
      <c r="A116" s="34">
        <f t="shared" si="1"/>
        <v>103</v>
      </c>
      <c r="B116" s="35" t="s">
        <v>243</v>
      </c>
      <c r="C116" s="36" t="s">
        <v>244</v>
      </c>
      <c r="D116" s="37" t="s">
        <v>245</v>
      </c>
      <c r="E116" s="37" t="s">
        <v>223</v>
      </c>
      <c r="F116" s="38">
        <v>1066852</v>
      </c>
      <c r="G116" s="38">
        <v>1066852</v>
      </c>
      <c r="H116" s="38">
        <v>1066852</v>
      </c>
      <c r="I116" s="38">
        <v>463864.22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1066852</v>
      </c>
      <c r="P116" s="38">
        <v>1066852</v>
      </c>
      <c r="Q116" s="38">
        <v>1066852</v>
      </c>
      <c r="R116" s="38">
        <v>463864.22</v>
      </c>
      <c r="S116" s="38">
        <v>0</v>
      </c>
      <c r="T116" s="34"/>
    </row>
    <row r="117" spans="1:20" ht="15.75">
      <c r="A117" s="34">
        <f t="shared" si="1"/>
        <v>104</v>
      </c>
      <c r="B117" s="35" t="s">
        <v>246</v>
      </c>
      <c r="C117" s="36" t="s">
        <v>35</v>
      </c>
      <c r="D117" s="37" t="s">
        <v>247</v>
      </c>
      <c r="E117" s="37" t="s">
        <v>223</v>
      </c>
      <c r="F117" s="38">
        <v>5151099</v>
      </c>
      <c r="G117" s="38">
        <v>5151099</v>
      </c>
      <c r="H117" s="38">
        <v>5151099</v>
      </c>
      <c r="I117" s="38">
        <v>2504413.52</v>
      </c>
      <c r="J117" s="38">
        <v>368528</v>
      </c>
      <c r="K117" s="38">
        <v>368528</v>
      </c>
      <c r="L117" s="38">
        <v>569111.48</v>
      </c>
      <c r="M117" s="38">
        <v>495745.01</v>
      </c>
      <c r="N117" s="38">
        <v>0</v>
      </c>
      <c r="O117" s="38">
        <v>5519627</v>
      </c>
      <c r="P117" s="38">
        <v>5519627</v>
      </c>
      <c r="Q117" s="38">
        <v>5720210.4800000004</v>
      </c>
      <c r="R117" s="38">
        <v>3000158.53</v>
      </c>
      <c r="S117" s="38">
        <v>0</v>
      </c>
      <c r="T117" s="34"/>
    </row>
    <row r="118" spans="1:20" ht="31.5">
      <c r="A118" s="34">
        <f t="shared" si="1"/>
        <v>105</v>
      </c>
      <c r="B118" s="35" t="s">
        <v>248</v>
      </c>
      <c r="C118" s="36" t="s">
        <v>244</v>
      </c>
      <c r="D118" s="37" t="s">
        <v>249</v>
      </c>
      <c r="E118" s="37" t="s">
        <v>223</v>
      </c>
      <c r="F118" s="38">
        <v>4684809</v>
      </c>
      <c r="G118" s="38">
        <v>4684809</v>
      </c>
      <c r="H118" s="38">
        <v>4684809</v>
      </c>
      <c r="I118" s="38">
        <v>2321817.2000000002</v>
      </c>
      <c r="J118" s="38">
        <v>220000</v>
      </c>
      <c r="K118" s="38">
        <v>220000</v>
      </c>
      <c r="L118" s="38">
        <v>420583.48</v>
      </c>
      <c r="M118" s="38">
        <v>347217.01</v>
      </c>
      <c r="N118" s="38">
        <v>0</v>
      </c>
      <c r="O118" s="38">
        <v>4904809</v>
      </c>
      <c r="P118" s="38">
        <v>4904809</v>
      </c>
      <c r="Q118" s="38">
        <v>5105392.4800000004</v>
      </c>
      <c r="R118" s="38">
        <v>2669034.21</v>
      </c>
      <c r="S118" s="38">
        <v>0</v>
      </c>
      <c r="T118" s="34"/>
    </row>
    <row r="119" spans="1:20" ht="15.75">
      <c r="A119" s="34">
        <f t="shared" si="1"/>
        <v>106</v>
      </c>
      <c r="B119" s="35" t="s">
        <v>250</v>
      </c>
      <c r="C119" s="36" t="s">
        <v>244</v>
      </c>
      <c r="D119" s="37" t="s">
        <v>251</v>
      </c>
      <c r="E119" s="37" t="s">
        <v>223</v>
      </c>
      <c r="F119" s="38">
        <v>466290</v>
      </c>
      <c r="G119" s="38">
        <v>466290</v>
      </c>
      <c r="H119" s="38">
        <v>466290</v>
      </c>
      <c r="I119" s="38">
        <v>182596.32</v>
      </c>
      <c r="J119" s="38">
        <v>148528</v>
      </c>
      <c r="K119" s="38">
        <v>148528</v>
      </c>
      <c r="L119" s="38">
        <v>148528</v>
      </c>
      <c r="M119" s="38">
        <v>148528</v>
      </c>
      <c r="N119" s="38">
        <v>0</v>
      </c>
      <c r="O119" s="38">
        <v>614818</v>
      </c>
      <c r="P119" s="38">
        <v>614818</v>
      </c>
      <c r="Q119" s="38">
        <v>614818</v>
      </c>
      <c r="R119" s="38">
        <v>331124.32</v>
      </c>
      <c r="S119" s="38">
        <v>0</v>
      </c>
      <c r="T119" s="34"/>
    </row>
    <row r="120" spans="1:20" ht="31.5">
      <c r="A120" s="34">
        <f t="shared" si="1"/>
        <v>107</v>
      </c>
      <c r="B120" s="35" t="s">
        <v>252</v>
      </c>
      <c r="C120" s="36" t="s">
        <v>244</v>
      </c>
      <c r="D120" s="37" t="s">
        <v>253</v>
      </c>
      <c r="E120" s="37" t="s">
        <v>223</v>
      </c>
      <c r="F120" s="38">
        <v>913710</v>
      </c>
      <c r="G120" s="38">
        <v>913710</v>
      </c>
      <c r="H120" s="38">
        <v>913710</v>
      </c>
      <c r="I120" s="38">
        <v>210635.42</v>
      </c>
      <c r="J120" s="38">
        <v>0</v>
      </c>
      <c r="K120" s="38">
        <v>0</v>
      </c>
      <c r="L120" s="38">
        <v>0</v>
      </c>
      <c r="M120" s="38">
        <v>0</v>
      </c>
      <c r="N120" s="38">
        <v>0</v>
      </c>
      <c r="O120" s="38">
        <v>913710</v>
      </c>
      <c r="P120" s="38">
        <v>913710</v>
      </c>
      <c r="Q120" s="38">
        <v>913710</v>
      </c>
      <c r="R120" s="38">
        <v>210635.42</v>
      </c>
      <c r="S120" s="38">
        <v>0</v>
      </c>
      <c r="T120" s="34"/>
    </row>
    <row r="121" spans="1:20" ht="15.75">
      <c r="A121" s="34">
        <f t="shared" si="1"/>
        <v>108</v>
      </c>
      <c r="B121" s="35" t="s">
        <v>254</v>
      </c>
      <c r="C121" s="36" t="s">
        <v>35</v>
      </c>
      <c r="D121" s="37" t="s">
        <v>255</v>
      </c>
      <c r="E121" s="37" t="s">
        <v>223</v>
      </c>
      <c r="F121" s="38">
        <v>5351050</v>
      </c>
      <c r="G121" s="38">
        <v>5351050</v>
      </c>
      <c r="H121" s="38">
        <v>5351050</v>
      </c>
      <c r="I121" s="38">
        <v>2452504.09</v>
      </c>
      <c r="J121" s="38">
        <v>167604</v>
      </c>
      <c r="K121" s="38">
        <v>167604</v>
      </c>
      <c r="L121" s="38">
        <v>214886.21</v>
      </c>
      <c r="M121" s="38">
        <v>171116.71</v>
      </c>
      <c r="N121" s="38">
        <v>0</v>
      </c>
      <c r="O121" s="38">
        <v>5518654</v>
      </c>
      <c r="P121" s="38">
        <v>5518654</v>
      </c>
      <c r="Q121" s="38">
        <v>5565936.21</v>
      </c>
      <c r="R121" s="38">
        <v>2623620.7999999998</v>
      </c>
      <c r="S121" s="38">
        <v>0</v>
      </c>
      <c r="T121" s="34"/>
    </row>
    <row r="122" spans="1:20" ht="63">
      <c r="A122" s="34">
        <f t="shared" si="1"/>
        <v>109</v>
      </c>
      <c r="B122" s="35" t="s">
        <v>256</v>
      </c>
      <c r="C122" s="36" t="s">
        <v>35</v>
      </c>
      <c r="D122" s="37" t="s">
        <v>257</v>
      </c>
      <c r="E122" s="37" t="s">
        <v>223</v>
      </c>
      <c r="F122" s="38">
        <v>3539090</v>
      </c>
      <c r="G122" s="38">
        <v>3539090</v>
      </c>
      <c r="H122" s="38">
        <v>3539090</v>
      </c>
      <c r="I122" s="38">
        <v>1608467.22</v>
      </c>
      <c r="J122" s="38">
        <v>152604</v>
      </c>
      <c r="K122" s="38">
        <v>152604</v>
      </c>
      <c r="L122" s="38">
        <v>156968.1</v>
      </c>
      <c r="M122" s="38">
        <v>113201.60000000001</v>
      </c>
      <c r="N122" s="38">
        <v>0</v>
      </c>
      <c r="O122" s="38">
        <v>3691694</v>
      </c>
      <c r="P122" s="38">
        <v>3691694</v>
      </c>
      <c r="Q122" s="38">
        <v>3696058.1</v>
      </c>
      <c r="R122" s="38">
        <v>1721668.82</v>
      </c>
      <c r="S122" s="38">
        <v>0</v>
      </c>
      <c r="T122" s="34"/>
    </row>
    <row r="123" spans="1:20" ht="63">
      <c r="A123" s="34">
        <f t="shared" si="1"/>
        <v>110</v>
      </c>
      <c r="B123" s="35" t="s">
        <v>258</v>
      </c>
      <c r="C123" s="36" t="s">
        <v>237</v>
      </c>
      <c r="D123" s="37" t="s">
        <v>259</v>
      </c>
      <c r="E123" s="37" t="s">
        <v>223</v>
      </c>
      <c r="F123" s="38">
        <v>3539090</v>
      </c>
      <c r="G123" s="38">
        <v>3539090</v>
      </c>
      <c r="H123" s="38">
        <v>3539090</v>
      </c>
      <c r="I123" s="38">
        <v>1608467.22</v>
      </c>
      <c r="J123" s="38">
        <v>152604</v>
      </c>
      <c r="K123" s="38">
        <v>152604</v>
      </c>
      <c r="L123" s="38">
        <v>156968.1</v>
      </c>
      <c r="M123" s="38">
        <v>113201.60000000001</v>
      </c>
      <c r="N123" s="38">
        <v>0</v>
      </c>
      <c r="O123" s="38">
        <v>3691694</v>
      </c>
      <c r="P123" s="38">
        <v>3691694</v>
      </c>
      <c r="Q123" s="38">
        <v>3696058.1</v>
      </c>
      <c r="R123" s="38">
        <v>1721668.82</v>
      </c>
      <c r="S123" s="38">
        <v>0</v>
      </c>
      <c r="T123" s="34"/>
    </row>
    <row r="124" spans="1:20" ht="31.5">
      <c r="A124" s="34">
        <f t="shared" si="1"/>
        <v>111</v>
      </c>
      <c r="B124" s="35" t="s">
        <v>260</v>
      </c>
      <c r="C124" s="36" t="s">
        <v>35</v>
      </c>
      <c r="D124" s="37" t="s">
        <v>261</v>
      </c>
      <c r="E124" s="37" t="s">
        <v>223</v>
      </c>
      <c r="F124" s="38">
        <v>12840</v>
      </c>
      <c r="G124" s="38">
        <v>12840</v>
      </c>
      <c r="H124" s="38">
        <v>12840</v>
      </c>
      <c r="I124" s="38">
        <v>6550.39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12840</v>
      </c>
      <c r="P124" s="38">
        <v>12840</v>
      </c>
      <c r="Q124" s="38">
        <v>12840</v>
      </c>
      <c r="R124" s="38">
        <v>6550.39</v>
      </c>
      <c r="S124" s="38">
        <v>0</v>
      </c>
      <c r="T124" s="34"/>
    </row>
    <row r="125" spans="1:20" ht="31.5">
      <c r="A125" s="34">
        <f t="shared" si="1"/>
        <v>112</v>
      </c>
      <c r="B125" s="35" t="s">
        <v>262</v>
      </c>
      <c r="C125" s="36" t="s">
        <v>263</v>
      </c>
      <c r="D125" s="37" t="s">
        <v>264</v>
      </c>
      <c r="E125" s="37" t="s">
        <v>223</v>
      </c>
      <c r="F125" s="38">
        <v>12840</v>
      </c>
      <c r="G125" s="38">
        <v>12840</v>
      </c>
      <c r="H125" s="38">
        <v>12840</v>
      </c>
      <c r="I125" s="38">
        <v>6550.39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12840</v>
      </c>
      <c r="P125" s="38">
        <v>12840</v>
      </c>
      <c r="Q125" s="38">
        <v>12840</v>
      </c>
      <c r="R125" s="38">
        <v>6550.39</v>
      </c>
      <c r="S125" s="38">
        <v>0</v>
      </c>
      <c r="T125" s="34"/>
    </row>
    <row r="126" spans="1:20" ht="31.5">
      <c r="A126" s="34">
        <f t="shared" si="1"/>
        <v>113</v>
      </c>
      <c r="B126" s="35" t="s">
        <v>265</v>
      </c>
      <c r="C126" s="36" t="s">
        <v>35</v>
      </c>
      <c r="D126" s="37" t="s">
        <v>266</v>
      </c>
      <c r="E126" s="37" t="s">
        <v>223</v>
      </c>
      <c r="F126" s="38">
        <v>581320</v>
      </c>
      <c r="G126" s="38">
        <v>581320</v>
      </c>
      <c r="H126" s="38">
        <v>581320</v>
      </c>
      <c r="I126" s="38">
        <v>253012.98</v>
      </c>
      <c r="J126" s="38">
        <v>15000</v>
      </c>
      <c r="K126" s="38">
        <v>15000</v>
      </c>
      <c r="L126" s="38">
        <v>15000</v>
      </c>
      <c r="M126" s="38">
        <v>14997</v>
      </c>
      <c r="N126" s="38">
        <v>0</v>
      </c>
      <c r="O126" s="38">
        <v>596320</v>
      </c>
      <c r="P126" s="38">
        <v>596320</v>
      </c>
      <c r="Q126" s="38">
        <v>596320</v>
      </c>
      <c r="R126" s="38">
        <v>268009.98</v>
      </c>
      <c r="S126" s="38">
        <v>0</v>
      </c>
      <c r="T126" s="34"/>
    </row>
    <row r="127" spans="1:20" ht="31.5">
      <c r="A127" s="34">
        <f t="shared" si="1"/>
        <v>114</v>
      </c>
      <c r="B127" s="35" t="s">
        <v>267</v>
      </c>
      <c r="C127" s="36" t="s">
        <v>263</v>
      </c>
      <c r="D127" s="37" t="s">
        <v>268</v>
      </c>
      <c r="E127" s="37" t="s">
        <v>223</v>
      </c>
      <c r="F127" s="38">
        <v>581320</v>
      </c>
      <c r="G127" s="38">
        <v>581320</v>
      </c>
      <c r="H127" s="38">
        <v>581320</v>
      </c>
      <c r="I127" s="38">
        <v>253012.98</v>
      </c>
      <c r="J127" s="38">
        <v>15000</v>
      </c>
      <c r="K127" s="38">
        <v>15000</v>
      </c>
      <c r="L127" s="38">
        <v>15000</v>
      </c>
      <c r="M127" s="38">
        <v>14997</v>
      </c>
      <c r="N127" s="38">
        <v>0</v>
      </c>
      <c r="O127" s="38">
        <v>596320</v>
      </c>
      <c r="P127" s="38">
        <v>596320</v>
      </c>
      <c r="Q127" s="38">
        <v>596320</v>
      </c>
      <c r="R127" s="38">
        <v>268009.98</v>
      </c>
      <c r="S127" s="38">
        <v>0</v>
      </c>
      <c r="T127" s="34"/>
    </row>
    <row r="128" spans="1:20" ht="15.75">
      <c r="A128" s="34">
        <f t="shared" si="1"/>
        <v>115</v>
      </c>
      <c r="B128" s="35" t="s">
        <v>269</v>
      </c>
      <c r="C128" s="36" t="s">
        <v>35</v>
      </c>
      <c r="D128" s="37" t="s">
        <v>270</v>
      </c>
      <c r="E128" s="37" t="s">
        <v>223</v>
      </c>
      <c r="F128" s="38">
        <v>20000</v>
      </c>
      <c r="G128" s="38">
        <v>20000</v>
      </c>
      <c r="H128" s="38">
        <v>20000</v>
      </c>
      <c r="I128" s="38">
        <v>2235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20000</v>
      </c>
      <c r="P128" s="38">
        <v>20000</v>
      </c>
      <c r="Q128" s="38">
        <v>20000</v>
      </c>
      <c r="R128" s="38">
        <v>2235</v>
      </c>
      <c r="S128" s="38">
        <v>0</v>
      </c>
      <c r="T128" s="34"/>
    </row>
    <row r="129" spans="1:20" ht="15.75">
      <c r="A129" s="34">
        <f t="shared" si="1"/>
        <v>116</v>
      </c>
      <c r="B129" s="35" t="s">
        <v>271</v>
      </c>
      <c r="C129" s="36" t="s">
        <v>263</v>
      </c>
      <c r="D129" s="37" t="s">
        <v>272</v>
      </c>
      <c r="E129" s="37" t="s">
        <v>223</v>
      </c>
      <c r="F129" s="38">
        <v>20000</v>
      </c>
      <c r="G129" s="38">
        <v>20000</v>
      </c>
      <c r="H129" s="38">
        <v>20000</v>
      </c>
      <c r="I129" s="38">
        <v>2235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20000</v>
      </c>
      <c r="P129" s="38">
        <v>20000</v>
      </c>
      <c r="Q129" s="38">
        <v>20000</v>
      </c>
      <c r="R129" s="38">
        <v>2235</v>
      </c>
      <c r="S129" s="38">
        <v>0</v>
      </c>
      <c r="T129" s="34"/>
    </row>
    <row r="130" spans="1:20" ht="63">
      <c r="A130" s="34">
        <f t="shared" si="1"/>
        <v>117</v>
      </c>
      <c r="B130" s="35" t="s">
        <v>273</v>
      </c>
      <c r="C130" s="36" t="s">
        <v>263</v>
      </c>
      <c r="D130" s="37" t="s">
        <v>274</v>
      </c>
      <c r="E130" s="37" t="s">
        <v>223</v>
      </c>
      <c r="F130" s="38">
        <v>390000</v>
      </c>
      <c r="G130" s="38">
        <v>390000</v>
      </c>
      <c r="H130" s="38">
        <v>390000</v>
      </c>
      <c r="I130" s="38">
        <v>133921.20000000001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390000</v>
      </c>
      <c r="P130" s="38">
        <v>390000</v>
      </c>
      <c r="Q130" s="38">
        <v>390000</v>
      </c>
      <c r="R130" s="38">
        <v>133921.20000000001</v>
      </c>
      <c r="S130" s="38">
        <v>0</v>
      </c>
      <c r="T130" s="34"/>
    </row>
    <row r="131" spans="1:20" ht="15.75">
      <c r="A131" s="34">
        <f t="shared" si="1"/>
        <v>118</v>
      </c>
      <c r="B131" s="35" t="s">
        <v>275</v>
      </c>
      <c r="C131" s="36" t="s">
        <v>35</v>
      </c>
      <c r="D131" s="37" t="s">
        <v>276</v>
      </c>
      <c r="E131" s="37" t="s">
        <v>223</v>
      </c>
      <c r="F131" s="38">
        <v>40540</v>
      </c>
      <c r="G131" s="38">
        <v>40540</v>
      </c>
      <c r="H131" s="38">
        <v>40540</v>
      </c>
      <c r="I131" s="38">
        <v>20472.560000000001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40540</v>
      </c>
      <c r="P131" s="38">
        <v>40540</v>
      </c>
      <c r="Q131" s="38">
        <v>40540</v>
      </c>
      <c r="R131" s="38">
        <v>20472.560000000001</v>
      </c>
      <c r="S131" s="38">
        <v>0</v>
      </c>
      <c r="T131" s="34"/>
    </row>
    <row r="132" spans="1:20" ht="31.5">
      <c r="A132" s="34">
        <f t="shared" si="1"/>
        <v>119</v>
      </c>
      <c r="B132" s="35" t="s">
        <v>277</v>
      </c>
      <c r="C132" s="36" t="s">
        <v>278</v>
      </c>
      <c r="D132" s="37" t="s">
        <v>279</v>
      </c>
      <c r="E132" s="37" t="s">
        <v>223</v>
      </c>
      <c r="F132" s="38">
        <v>40540</v>
      </c>
      <c r="G132" s="38">
        <v>40540</v>
      </c>
      <c r="H132" s="38">
        <v>40540</v>
      </c>
      <c r="I132" s="38">
        <v>20472.560000000001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40540</v>
      </c>
      <c r="P132" s="38">
        <v>40540</v>
      </c>
      <c r="Q132" s="38">
        <v>40540</v>
      </c>
      <c r="R132" s="38">
        <v>20472.560000000001</v>
      </c>
      <c r="S132" s="38">
        <v>0</v>
      </c>
      <c r="T132" s="34"/>
    </row>
    <row r="133" spans="1:20" ht="15.75">
      <c r="A133" s="34">
        <f t="shared" si="1"/>
        <v>120</v>
      </c>
      <c r="B133" s="35" t="s">
        <v>280</v>
      </c>
      <c r="C133" s="36" t="s">
        <v>281</v>
      </c>
      <c r="D133" s="37" t="s">
        <v>282</v>
      </c>
      <c r="E133" s="37" t="s">
        <v>223</v>
      </c>
      <c r="F133" s="38">
        <v>250000</v>
      </c>
      <c r="G133" s="38">
        <v>250000</v>
      </c>
      <c r="H133" s="38">
        <v>250000</v>
      </c>
      <c r="I133" s="38">
        <v>100414.91</v>
      </c>
      <c r="J133" s="38">
        <v>0</v>
      </c>
      <c r="K133" s="38">
        <v>0</v>
      </c>
      <c r="L133" s="38">
        <v>42918.11</v>
      </c>
      <c r="M133" s="38">
        <v>42918.11</v>
      </c>
      <c r="N133" s="38">
        <v>0</v>
      </c>
      <c r="O133" s="38">
        <v>250000</v>
      </c>
      <c r="P133" s="38">
        <v>250000</v>
      </c>
      <c r="Q133" s="38">
        <v>292918.11</v>
      </c>
      <c r="R133" s="38">
        <v>143333.01999999999</v>
      </c>
      <c r="S133" s="38">
        <v>0</v>
      </c>
      <c r="T133" s="34"/>
    </row>
    <row r="134" spans="1:20" ht="15.75">
      <c r="A134" s="34">
        <f t="shared" si="1"/>
        <v>121</v>
      </c>
      <c r="B134" s="35" t="s">
        <v>283</v>
      </c>
      <c r="C134" s="36" t="s">
        <v>35</v>
      </c>
      <c r="D134" s="37" t="s">
        <v>284</v>
      </c>
      <c r="E134" s="37" t="s">
        <v>223</v>
      </c>
      <c r="F134" s="38">
        <v>517260</v>
      </c>
      <c r="G134" s="38">
        <v>517260</v>
      </c>
      <c r="H134" s="38">
        <v>517260</v>
      </c>
      <c r="I134" s="38">
        <v>327429.83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517260</v>
      </c>
      <c r="P134" s="38">
        <v>517260</v>
      </c>
      <c r="Q134" s="38">
        <v>517260</v>
      </c>
      <c r="R134" s="38">
        <v>327429.83</v>
      </c>
      <c r="S134" s="38">
        <v>0</v>
      </c>
      <c r="T134" s="34"/>
    </row>
    <row r="135" spans="1:20" ht="31.5">
      <c r="A135" s="34">
        <f t="shared" si="1"/>
        <v>122</v>
      </c>
      <c r="B135" s="35" t="s">
        <v>285</v>
      </c>
      <c r="C135" s="36" t="s">
        <v>240</v>
      </c>
      <c r="D135" s="37" t="s">
        <v>286</v>
      </c>
      <c r="E135" s="37" t="s">
        <v>223</v>
      </c>
      <c r="F135" s="38">
        <v>517260</v>
      </c>
      <c r="G135" s="38">
        <v>517260</v>
      </c>
      <c r="H135" s="38">
        <v>517260</v>
      </c>
      <c r="I135" s="38">
        <v>327429.83</v>
      </c>
      <c r="J135" s="38">
        <v>0</v>
      </c>
      <c r="K135" s="38">
        <v>0</v>
      </c>
      <c r="L135" s="38">
        <v>0</v>
      </c>
      <c r="M135" s="38">
        <v>0</v>
      </c>
      <c r="N135" s="38">
        <v>0</v>
      </c>
      <c r="O135" s="38">
        <v>517260</v>
      </c>
      <c r="P135" s="38">
        <v>517260</v>
      </c>
      <c r="Q135" s="38">
        <v>517260</v>
      </c>
      <c r="R135" s="38">
        <v>327429.83</v>
      </c>
      <c r="S135" s="38">
        <v>0</v>
      </c>
      <c r="T135" s="34"/>
    </row>
    <row r="136" spans="1:20" ht="15.75">
      <c r="A136" s="34">
        <f t="shared" si="1"/>
        <v>123</v>
      </c>
      <c r="B136" s="35" t="s">
        <v>287</v>
      </c>
      <c r="C136" s="36" t="s">
        <v>35</v>
      </c>
      <c r="D136" s="37" t="s">
        <v>288</v>
      </c>
      <c r="E136" s="37" t="s">
        <v>223</v>
      </c>
      <c r="F136" s="38">
        <v>5025122</v>
      </c>
      <c r="G136" s="38">
        <v>5025122</v>
      </c>
      <c r="H136" s="38">
        <v>5025122</v>
      </c>
      <c r="I136" s="38">
        <v>2314726.1</v>
      </c>
      <c r="J136" s="38">
        <v>182912</v>
      </c>
      <c r="K136" s="38">
        <v>182912</v>
      </c>
      <c r="L136" s="38">
        <v>242685.69</v>
      </c>
      <c r="M136" s="38">
        <v>91503.19</v>
      </c>
      <c r="N136" s="38">
        <v>0</v>
      </c>
      <c r="O136" s="38">
        <v>5208034</v>
      </c>
      <c r="P136" s="38">
        <v>5208034</v>
      </c>
      <c r="Q136" s="38">
        <v>5267807.6900000004</v>
      </c>
      <c r="R136" s="38">
        <v>2406229.29</v>
      </c>
      <c r="S136" s="38">
        <v>0</v>
      </c>
      <c r="T136" s="34"/>
    </row>
    <row r="137" spans="1:20" ht="15.75">
      <c r="A137" s="34">
        <f t="shared" si="1"/>
        <v>124</v>
      </c>
      <c r="B137" s="35" t="s">
        <v>289</v>
      </c>
      <c r="C137" s="36" t="s">
        <v>290</v>
      </c>
      <c r="D137" s="37" t="s">
        <v>291</v>
      </c>
      <c r="E137" s="37" t="s">
        <v>223</v>
      </c>
      <c r="F137" s="38">
        <v>2531232</v>
      </c>
      <c r="G137" s="38">
        <v>2531232</v>
      </c>
      <c r="H137" s="38">
        <v>2531232</v>
      </c>
      <c r="I137" s="38">
        <v>1197552.3700000001</v>
      </c>
      <c r="J137" s="38">
        <v>60000</v>
      </c>
      <c r="K137" s="38">
        <v>60000</v>
      </c>
      <c r="L137" s="38">
        <v>119773.69</v>
      </c>
      <c r="M137" s="38">
        <v>78050.19</v>
      </c>
      <c r="N137" s="38">
        <v>0</v>
      </c>
      <c r="O137" s="38">
        <v>2591232</v>
      </c>
      <c r="P137" s="38">
        <v>2591232</v>
      </c>
      <c r="Q137" s="38">
        <v>2651005.69</v>
      </c>
      <c r="R137" s="38">
        <v>1275602.56</v>
      </c>
      <c r="S137" s="38">
        <v>0</v>
      </c>
      <c r="T137" s="34"/>
    </row>
    <row r="138" spans="1:20" ht="47.25">
      <c r="A138" s="34">
        <f t="shared" si="1"/>
        <v>125</v>
      </c>
      <c r="B138" s="35" t="s">
        <v>292</v>
      </c>
      <c r="C138" s="36" t="s">
        <v>293</v>
      </c>
      <c r="D138" s="37" t="s">
        <v>294</v>
      </c>
      <c r="E138" s="37" t="s">
        <v>223</v>
      </c>
      <c r="F138" s="38">
        <v>1964170</v>
      </c>
      <c r="G138" s="38">
        <v>1964170</v>
      </c>
      <c r="H138" s="38">
        <v>1964170</v>
      </c>
      <c r="I138" s="38">
        <v>866489.5</v>
      </c>
      <c r="J138" s="38">
        <v>122912</v>
      </c>
      <c r="K138" s="38">
        <v>122912</v>
      </c>
      <c r="L138" s="38">
        <v>122912</v>
      </c>
      <c r="M138" s="38">
        <v>13453</v>
      </c>
      <c r="N138" s="38">
        <v>0</v>
      </c>
      <c r="O138" s="38">
        <v>2087082</v>
      </c>
      <c r="P138" s="38">
        <v>2087082</v>
      </c>
      <c r="Q138" s="38">
        <v>2087082</v>
      </c>
      <c r="R138" s="38">
        <v>879942.5</v>
      </c>
      <c r="S138" s="38">
        <v>0</v>
      </c>
      <c r="T138" s="34"/>
    </row>
    <row r="139" spans="1:20" ht="31.5">
      <c r="A139" s="34">
        <f t="shared" si="1"/>
        <v>126</v>
      </c>
      <c r="B139" s="35" t="s">
        <v>295</v>
      </c>
      <c r="C139" s="36" t="s">
        <v>35</v>
      </c>
      <c r="D139" s="37" t="s">
        <v>296</v>
      </c>
      <c r="E139" s="37" t="s">
        <v>223</v>
      </c>
      <c r="F139" s="38">
        <v>529720</v>
      </c>
      <c r="G139" s="38">
        <v>529720</v>
      </c>
      <c r="H139" s="38">
        <v>529720</v>
      </c>
      <c r="I139" s="38">
        <v>250684.23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529720</v>
      </c>
      <c r="P139" s="38">
        <v>529720</v>
      </c>
      <c r="Q139" s="38">
        <v>529720</v>
      </c>
      <c r="R139" s="38">
        <v>250684.23</v>
      </c>
      <c r="S139" s="38">
        <v>0</v>
      </c>
      <c r="T139" s="34"/>
    </row>
    <row r="140" spans="1:20" ht="31.5">
      <c r="A140" s="34">
        <f t="shared" si="1"/>
        <v>127</v>
      </c>
      <c r="B140" s="35" t="s">
        <v>297</v>
      </c>
      <c r="C140" s="36" t="s">
        <v>298</v>
      </c>
      <c r="D140" s="37" t="s">
        <v>299</v>
      </c>
      <c r="E140" s="37" t="s">
        <v>223</v>
      </c>
      <c r="F140" s="38">
        <v>490480</v>
      </c>
      <c r="G140" s="38">
        <v>490480</v>
      </c>
      <c r="H140" s="38">
        <v>490480</v>
      </c>
      <c r="I140" s="38">
        <v>240976.57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490480</v>
      </c>
      <c r="P140" s="38">
        <v>490480</v>
      </c>
      <c r="Q140" s="38">
        <v>490480</v>
      </c>
      <c r="R140" s="38">
        <v>240976.57</v>
      </c>
      <c r="S140" s="38">
        <v>0</v>
      </c>
      <c r="T140" s="34"/>
    </row>
    <row r="141" spans="1:20" ht="15.75">
      <c r="A141" s="34">
        <f t="shared" si="1"/>
        <v>128</v>
      </c>
      <c r="B141" s="35" t="s">
        <v>300</v>
      </c>
      <c r="C141" s="36" t="s">
        <v>298</v>
      </c>
      <c r="D141" s="37" t="s">
        <v>301</v>
      </c>
      <c r="E141" s="37" t="s">
        <v>223</v>
      </c>
      <c r="F141" s="38">
        <v>39240</v>
      </c>
      <c r="G141" s="38">
        <v>39240</v>
      </c>
      <c r="H141" s="38">
        <v>39240</v>
      </c>
      <c r="I141" s="38">
        <v>9707.66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39240</v>
      </c>
      <c r="P141" s="38">
        <v>39240</v>
      </c>
      <c r="Q141" s="38">
        <v>39240</v>
      </c>
      <c r="R141" s="38">
        <v>9707.66</v>
      </c>
      <c r="S141" s="38">
        <v>0</v>
      </c>
      <c r="T141" s="34"/>
    </row>
    <row r="142" spans="1:20" ht="15.75">
      <c r="A142" s="34">
        <f t="shared" si="1"/>
        <v>129</v>
      </c>
      <c r="B142" s="35" t="s">
        <v>302</v>
      </c>
      <c r="C142" s="36" t="s">
        <v>35</v>
      </c>
      <c r="D142" s="37" t="s">
        <v>303</v>
      </c>
      <c r="E142" s="37" t="s">
        <v>223</v>
      </c>
      <c r="F142" s="38">
        <v>3033507</v>
      </c>
      <c r="G142" s="38">
        <v>3033507</v>
      </c>
      <c r="H142" s="38">
        <v>3033507</v>
      </c>
      <c r="I142" s="38">
        <v>1327695.69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3033507</v>
      </c>
      <c r="P142" s="38">
        <v>3033507</v>
      </c>
      <c r="Q142" s="38">
        <v>3033507</v>
      </c>
      <c r="R142" s="38">
        <v>1327695.69</v>
      </c>
      <c r="S142" s="38">
        <v>0</v>
      </c>
      <c r="T142" s="34"/>
    </row>
    <row r="143" spans="1:20" ht="15.75">
      <c r="A143" s="34">
        <f t="shared" ref="A143:A206" si="2">A142+1</f>
        <v>130</v>
      </c>
      <c r="B143" s="35" t="s">
        <v>304</v>
      </c>
      <c r="C143" s="36" t="s">
        <v>35</v>
      </c>
      <c r="D143" s="37" t="s">
        <v>305</v>
      </c>
      <c r="E143" s="37" t="s">
        <v>223</v>
      </c>
      <c r="F143" s="38">
        <v>340000</v>
      </c>
      <c r="G143" s="38">
        <v>340000</v>
      </c>
      <c r="H143" s="38">
        <v>340000</v>
      </c>
      <c r="I143" s="38">
        <v>245195.07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340000</v>
      </c>
      <c r="P143" s="38">
        <v>340000</v>
      </c>
      <c r="Q143" s="38">
        <v>340000</v>
      </c>
      <c r="R143" s="38">
        <v>245195.07</v>
      </c>
      <c r="S143" s="38">
        <v>0</v>
      </c>
      <c r="T143" s="34"/>
    </row>
    <row r="144" spans="1:20" ht="31.5">
      <c r="A144" s="34">
        <f t="shared" si="2"/>
        <v>131</v>
      </c>
      <c r="B144" s="35" t="s">
        <v>306</v>
      </c>
      <c r="C144" s="36" t="s">
        <v>307</v>
      </c>
      <c r="D144" s="37" t="s">
        <v>308</v>
      </c>
      <c r="E144" s="37" t="s">
        <v>223</v>
      </c>
      <c r="F144" s="38">
        <v>340000</v>
      </c>
      <c r="G144" s="38">
        <v>340000</v>
      </c>
      <c r="H144" s="38">
        <v>340000</v>
      </c>
      <c r="I144" s="38">
        <v>245195.07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340000</v>
      </c>
      <c r="P144" s="38">
        <v>340000</v>
      </c>
      <c r="Q144" s="38">
        <v>340000</v>
      </c>
      <c r="R144" s="38">
        <v>245195.07</v>
      </c>
      <c r="S144" s="38">
        <v>0</v>
      </c>
      <c r="T144" s="34"/>
    </row>
    <row r="145" spans="1:20" ht="15.75">
      <c r="A145" s="34">
        <f t="shared" si="2"/>
        <v>132</v>
      </c>
      <c r="B145" s="35" t="s">
        <v>309</v>
      </c>
      <c r="C145" s="36" t="s">
        <v>35</v>
      </c>
      <c r="D145" s="37" t="s">
        <v>310</v>
      </c>
      <c r="E145" s="37" t="s">
        <v>223</v>
      </c>
      <c r="F145" s="38">
        <v>2693507</v>
      </c>
      <c r="G145" s="38">
        <v>2693507</v>
      </c>
      <c r="H145" s="38">
        <v>2693507</v>
      </c>
      <c r="I145" s="38">
        <v>1082500.6200000001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2693507</v>
      </c>
      <c r="P145" s="38">
        <v>2693507</v>
      </c>
      <c r="Q145" s="38">
        <v>2693507</v>
      </c>
      <c r="R145" s="38">
        <v>1082500.6200000001</v>
      </c>
      <c r="S145" s="38">
        <v>0</v>
      </c>
      <c r="T145" s="34"/>
    </row>
    <row r="146" spans="1:20" ht="31.5">
      <c r="A146" s="34">
        <f t="shared" si="2"/>
        <v>133</v>
      </c>
      <c r="B146" s="35" t="s">
        <v>311</v>
      </c>
      <c r="C146" s="36" t="s">
        <v>307</v>
      </c>
      <c r="D146" s="37" t="s">
        <v>312</v>
      </c>
      <c r="E146" s="37" t="s">
        <v>223</v>
      </c>
      <c r="F146" s="38">
        <v>2693507</v>
      </c>
      <c r="G146" s="38">
        <v>2693507</v>
      </c>
      <c r="H146" s="38">
        <v>2693507</v>
      </c>
      <c r="I146" s="38">
        <v>1082500.6200000001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2693507</v>
      </c>
      <c r="P146" s="38">
        <v>2693507</v>
      </c>
      <c r="Q146" s="38">
        <v>2693507</v>
      </c>
      <c r="R146" s="38">
        <v>1082500.6200000001</v>
      </c>
      <c r="S146" s="38">
        <v>0</v>
      </c>
      <c r="T146" s="34"/>
    </row>
    <row r="147" spans="1:20" ht="15.75">
      <c r="A147" s="34">
        <f t="shared" si="2"/>
        <v>134</v>
      </c>
      <c r="B147" s="35" t="s">
        <v>313</v>
      </c>
      <c r="C147" s="36" t="s">
        <v>35</v>
      </c>
      <c r="D147" s="37" t="s">
        <v>314</v>
      </c>
      <c r="E147" s="37" t="s">
        <v>223</v>
      </c>
      <c r="F147" s="38">
        <v>6051255</v>
      </c>
      <c r="G147" s="38">
        <v>6051255</v>
      </c>
      <c r="H147" s="38">
        <v>6051255</v>
      </c>
      <c r="I147" s="38">
        <v>2776861.31</v>
      </c>
      <c r="J147" s="38">
        <v>2338231.9300000002</v>
      </c>
      <c r="K147" s="38">
        <v>2338231.9300000002</v>
      </c>
      <c r="L147" s="38">
        <v>2943971.93</v>
      </c>
      <c r="M147" s="38">
        <v>2180606.1800000002</v>
      </c>
      <c r="N147" s="38">
        <v>0</v>
      </c>
      <c r="O147" s="38">
        <v>8389486.9299999997</v>
      </c>
      <c r="P147" s="38">
        <v>8389486.9299999997</v>
      </c>
      <c r="Q147" s="38">
        <v>8995226.9299999997</v>
      </c>
      <c r="R147" s="38">
        <v>4957467.49</v>
      </c>
      <c r="S147" s="38">
        <v>0</v>
      </c>
      <c r="T147" s="34"/>
    </row>
    <row r="148" spans="1:20" ht="31.5">
      <c r="A148" s="34">
        <f t="shared" si="2"/>
        <v>135</v>
      </c>
      <c r="B148" s="35" t="s">
        <v>315</v>
      </c>
      <c r="C148" s="36" t="s">
        <v>35</v>
      </c>
      <c r="D148" s="37" t="s">
        <v>316</v>
      </c>
      <c r="E148" s="37" t="s">
        <v>223</v>
      </c>
      <c r="F148" s="38">
        <v>1548477</v>
      </c>
      <c r="G148" s="38">
        <v>1548477</v>
      </c>
      <c r="H148" s="38">
        <v>1548477</v>
      </c>
      <c r="I148" s="38">
        <v>450129.96</v>
      </c>
      <c r="J148" s="38">
        <v>775499.93</v>
      </c>
      <c r="K148" s="38">
        <v>775499.93</v>
      </c>
      <c r="L148" s="38">
        <v>775499.93</v>
      </c>
      <c r="M148" s="38">
        <v>67075</v>
      </c>
      <c r="N148" s="38">
        <v>0</v>
      </c>
      <c r="O148" s="38">
        <v>2323976.9300000002</v>
      </c>
      <c r="P148" s="38">
        <v>2323976.9300000002</v>
      </c>
      <c r="Q148" s="38">
        <v>2323976.9300000002</v>
      </c>
      <c r="R148" s="38">
        <v>517204.96</v>
      </c>
      <c r="S148" s="38">
        <v>0</v>
      </c>
      <c r="T148" s="34"/>
    </row>
    <row r="149" spans="1:20" ht="31.5">
      <c r="A149" s="34">
        <f t="shared" si="2"/>
        <v>136</v>
      </c>
      <c r="B149" s="35" t="s">
        <v>317</v>
      </c>
      <c r="C149" s="36" t="s">
        <v>318</v>
      </c>
      <c r="D149" s="37" t="s">
        <v>319</v>
      </c>
      <c r="E149" s="37" t="s">
        <v>223</v>
      </c>
      <c r="F149" s="38">
        <v>198700</v>
      </c>
      <c r="G149" s="38">
        <v>198700</v>
      </c>
      <c r="H149" s="38">
        <v>198700</v>
      </c>
      <c r="I149" s="38">
        <v>147785.69</v>
      </c>
      <c r="J149" s="38">
        <v>112499.93</v>
      </c>
      <c r="K149" s="38">
        <v>112499.93</v>
      </c>
      <c r="L149" s="38">
        <v>112499.93</v>
      </c>
      <c r="M149" s="38">
        <v>67075</v>
      </c>
      <c r="N149" s="38">
        <v>0</v>
      </c>
      <c r="O149" s="38">
        <v>311199.93</v>
      </c>
      <c r="P149" s="38">
        <v>311199.93</v>
      </c>
      <c r="Q149" s="38">
        <v>311199.93</v>
      </c>
      <c r="R149" s="38">
        <v>214860.69</v>
      </c>
      <c r="S149" s="38">
        <v>0</v>
      </c>
      <c r="T149" s="34"/>
    </row>
    <row r="150" spans="1:20" ht="15.75">
      <c r="A150" s="34">
        <f t="shared" si="2"/>
        <v>137</v>
      </c>
      <c r="B150" s="35" t="s">
        <v>320</v>
      </c>
      <c r="C150" s="36" t="s">
        <v>321</v>
      </c>
      <c r="D150" s="37" t="s">
        <v>322</v>
      </c>
      <c r="E150" s="37" t="s">
        <v>223</v>
      </c>
      <c r="F150" s="38">
        <v>1349777</v>
      </c>
      <c r="G150" s="38">
        <v>1349777</v>
      </c>
      <c r="H150" s="38">
        <v>1349777</v>
      </c>
      <c r="I150" s="38">
        <v>302344.27</v>
      </c>
      <c r="J150" s="38">
        <v>663000</v>
      </c>
      <c r="K150" s="38">
        <v>663000</v>
      </c>
      <c r="L150" s="38">
        <v>663000</v>
      </c>
      <c r="M150" s="38">
        <v>0</v>
      </c>
      <c r="N150" s="38">
        <v>0</v>
      </c>
      <c r="O150" s="38">
        <v>2012777</v>
      </c>
      <c r="P150" s="38">
        <v>2012777</v>
      </c>
      <c r="Q150" s="38">
        <v>2012777</v>
      </c>
      <c r="R150" s="38">
        <v>302344.27</v>
      </c>
      <c r="S150" s="38">
        <v>0</v>
      </c>
      <c r="T150" s="34"/>
    </row>
    <row r="151" spans="1:20" ht="47.25">
      <c r="A151" s="34">
        <f t="shared" si="2"/>
        <v>138</v>
      </c>
      <c r="B151" s="35" t="s">
        <v>323</v>
      </c>
      <c r="C151" s="36" t="s">
        <v>321</v>
      </c>
      <c r="D151" s="37" t="s">
        <v>324</v>
      </c>
      <c r="E151" s="37" t="s">
        <v>223</v>
      </c>
      <c r="F151" s="38">
        <v>45900</v>
      </c>
      <c r="G151" s="38">
        <v>45900</v>
      </c>
      <c r="H151" s="38">
        <v>45900</v>
      </c>
      <c r="I151" s="38">
        <v>45900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45900</v>
      </c>
      <c r="P151" s="38">
        <v>45900</v>
      </c>
      <c r="Q151" s="38">
        <v>45900</v>
      </c>
      <c r="R151" s="38">
        <v>45900</v>
      </c>
      <c r="S151" s="38">
        <v>0</v>
      </c>
      <c r="T151" s="34"/>
    </row>
    <row r="152" spans="1:20" ht="15.75">
      <c r="A152" s="34">
        <f t="shared" si="2"/>
        <v>139</v>
      </c>
      <c r="B152" s="35" t="s">
        <v>325</v>
      </c>
      <c r="C152" s="36" t="s">
        <v>318</v>
      </c>
      <c r="D152" s="37" t="s">
        <v>326</v>
      </c>
      <c r="E152" s="37" t="s">
        <v>223</v>
      </c>
      <c r="F152" s="38">
        <v>3309914</v>
      </c>
      <c r="G152" s="38">
        <v>3309914</v>
      </c>
      <c r="H152" s="38">
        <v>3309914</v>
      </c>
      <c r="I152" s="38">
        <v>1786747.81</v>
      </c>
      <c r="J152" s="38">
        <v>1562732</v>
      </c>
      <c r="K152" s="38">
        <v>1562732</v>
      </c>
      <c r="L152" s="38">
        <v>2168472</v>
      </c>
      <c r="M152" s="38">
        <v>2113531.1800000002</v>
      </c>
      <c r="N152" s="38">
        <v>0</v>
      </c>
      <c r="O152" s="38">
        <v>4872646</v>
      </c>
      <c r="P152" s="38">
        <v>4872646</v>
      </c>
      <c r="Q152" s="38">
        <v>5478386</v>
      </c>
      <c r="R152" s="38">
        <v>3900278.99</v>
      </c>
      <c r="S152" s="38">
        <v>0</v>
      </c>
      <c r="T152" s="34"/>
    </row>
    <row r="153" spans="1:20" ht="31.5">
      <c r="A153" s="34">
        <f t="shared" si="2"/>
        <v>140</v>
      </c>
      <c r="B153" s="35" t="s">
        <v>327</v>
      </c>
      <c r="C153" s="36" t="s">
        <v>35</v>
      </c>
      <c r="D153" s="37" t="s">
        <v>328</v>
      </c>
      <c r="E153" s="37" t="s">
        <v>223</v>
      </c>
      <c r="F153" s="38">
        <v>657500</v>
      </c>
      <c r="G153" s="38">
        <v>657500</v>
      </c>
      <c r="H153" s="38">
        <v>657500</v>
      </c>
      <c r="I153" s="38">
        <v>389770.01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657500</v>
      </c>
      <c r="P153" s="38">
        <v>657500</v>
      </c>
      <c r="Q153" s="38">
        <v>657500</v>
      </c>
      <c r="R153" s="38">
        <v>389770.01</v>
      </c>
      <c r="S153" s="38">
        <v>0</v>
      </c>
      <c r="T153" s="34"/>
    </row>
    <row r="154" spans="1:20" ht="94.5">
      <c r="A154" s="34">
        <f t="shared" si="2"/>
        <v>141</v>
      </c>
      <c r="B154" s="35" t="s">
        <v>329</v>
      </c>
      <c r="C154" s="36" t="s">
        <v>330</v>
      </c>
      <c r="D154" s="37" t="s">
        <v>331</v>
      </c>
      <c r="E154" s="37" t="s">
        <v>223</v>
      </c>
      <c r="F154" s="38">
        <v>657500</v>
      </c>
      <c r="G154" s="38">
        <v>657500</v>
      </c>
      <c r="H154" s="38">
        <v>657500</v>
      </c>
      <c r="I154" s="38">
        <v>389770.01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657500</v>
      </c>
      <c r="P154" s="38">
        <v>657500</v>
      </c>
      <c r="Q154" s="38">
        <v>657500</v>
      </c>
      <c r="R154" s="38">
        <v>389770.01</v>
      </c>
      <c r="S154" s="38">
        <v>0</v>
      </c>
      <c r="T154" s="34"/>
    </row>
    <row r="155" spans="1:20" ht="31.5">
      <c r="A155" s="34">
        <f t="shared" si="2"/>
        <v>142</v>
      </c>
      <c r="B155" s="35" t="s">
        <v>332</v>
      </c>
      <c r="C155" s="36" t="s">
        <v>333</v>
      </c>
      <c r="D155" s="37" t="s">
        <v>334</v>
      </c>
      <c r="E155" s="37" t="s">
        <v>223</v>
      </c>
      <c r="F155" s="38">
        <v>489464</v>
      </c>
      <c r="G155" s="38">
        <v>489464</v>
      </c>
      <c r="H155" s="38">
        <v>489464</v>
      </c>
      <c r="I155" s="38">
        <v>104313.53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489464</v>
      </c>
      <c r="P155" s="38">
        <v>489464</v>
      </c>
      <c r="Q155" s="38">
        <v>489464</v>
      </c>
      <c r="R155" s="38">
        <v>104313.53</v>
      </c>
      <c r="S155" s="38">
        <v>0</v>
      </c>
      <c r="T155" s="34"/>
    </row>
    <row r="156" spans="1:20" ht="15.75">
      <c r="A156" s="34">
        <f t="shared" si="2"/>
        <v>143</v>
      </c>
      <c r="B156" s="35" t="s">
        <v>335</v>
      </c>
      <c r="C156" s="36" t="s">
        <v>35</v>
      </c>
      <c r="D156" s="37" t="s">
        <v>336</v>
      </c>
      <c r="E156" s="37" t="s">
        <v>223</v>
      </c>
      <c r="F156" s="38">
        <v>1194800</v>
      </c>
      <c r="G156" s="38">
        <v>1194800</v>
      </c>
      <c r="H156" s="38">
        <v>1194800</v>
      </c>
      <c r="I156" s="38">
        <v>56933.25</v>
      </c>
      <c r="J156" s="38">
        <v>8808621.1699999999</v>
      </c>
      <c r="K156" s="38">
        <v>8808621.1699999999</v>
      </c>
      <c r="L156" s="38">
        <v>8808621.1699999999</v>
      </c>
      <c r="M156" s="38">
        <v>1172562.92</v>
      </c>
      <c r="N156" s="38">
        <v>0</v>
      </c>
      <c r="O156" s="38">
        <v>10003421.17</v>
      </c>
      <c r="P156" s="38">
        <v>10003421.17</v>
      </c>
      <c r="Q156" s="38">
        <v>10003421.17</v>
      </c>
      <c r="R156" s="38">
        <v>1229496.17</v>
      </c>
      <c r="S156" s="38">
        <v>0</v>
      </c>
      <c r="T156" s="34"/>
    </row>
    <row r="157" spans="1:20" ht="31.5">
      <c r="A157" s="34">
        <f t="shared" si="2"/>
        <v>144</v>
      </c>
      <c r="B157" s="35" t="s">
        <v>337</v>
      </c>
      <c r="C157" s="36" t="s">
        <v>35</v>
      </c>
      <c r="D157" s="37" t="s">
        <v>338</v>
      </c>
      <c r="E157" s="37" t="s">
        <v>223</v>
      </c>
      <c r="F157" s="38">
        <v>20000</v>
      </c>
      <c r="G157" s="38">
        <v>20000</v>
      </c>
      <c r="H157" s="38">
        <v>20000</v>
      </c>
      <c r="I157" s="38">
        <v>0</v>
      </c>
      <c r="J157" s="38">
        <v>514647.17</v>
      </c>
      <c r="K157" s="38">
        <v>514647.17</v>
      </c>
      <c r="L157" s="38">
        <v>514647.17</v>
      </c>
      <c r="M157" s="38">
        <v>0</v>
      </c>
      <c r="N157" s="38">
        <v>0</v>
      </c>
      <c r="O157" s="38">
        <v>534647.17000000004</v>
      </c>
      <c r="P157" s="38">
        <v>534647.17000000004</v>
      </c>
      <c r="Q157" s="38">
        <v>534647.17000000004</v>
      </c>
      <c r="R157" s="38">
        <v>0</v>
      </c>
      <c r="S157" s="38">
        <v>0</v>
      </c>
      <c r="T157" s="34"/>
    </row>
    <row r="158" spans="1:20" ht="15.75">
      <c r="A158" s="34">
        <f t="shared" si="2"/>
        <v>145</v>
      </c>
      <c r="B158" s="35" t="s">
        <v>339</v>
      </c>
      <c r="C158" s="36" t="s">
        <v>340</v>
      </c>
      <c r="D158" s="37" t="s">
        <v>341</v>
      </c>
      <c r="E158" s="37" t="s">
        <v>223</v>
      </c>
      <c r="F158" s="38">
        <v>20000</v>
      </c>
      <c r="G158" s="38">
        <v>20000</v>
      </c>
      <c r="H158" s="38">
        <v>20000</v>
      </c>
      <c r="I158" s="38">
        <v>0</v>
      </c>
      <c r="J158" s="38">
        <v>514647.17</v>
      </c>
      <c r="K158" s="38">
        <v>514647.17</v>
      </c>
      <c r="L158" s="38">
        <v>514647.17</v>
      </c>
      <c r="M158" s="38">
        <v>0</v>
      </c>
      <c r="N158" s="38">
        <v>0</v>
      </c>
      <c r="O158" s="38">
        <v>534647.17000000004</v>
      </c>
      <c r="P158" s="38">
        <v>534647.17000000004</v>
      </c>
      <c r="Q158" s="38">
        <v>534647.17000000004</v>
      </c>
      <c r="R158" s="38">
        <v>0</v>
      </c>
      <c r="S158" s="38">
        <v>0</v>
      </c>
      <c r="T158" s="34"/>
    </row>
    <row r="159" spans="1:20" ht="15.75">
      <c r="A159" s="34">
        <f t="shared" si="2"/>
        <v>146</v>
      </c>
      <c r="B159" s="35" t="s">
        <v>342</v>
      </c>
      <c r="C159" s="36" t="s">
        <v>35</v>
      </c>
      <c r="D159" s="37" t="s">
        <v>343</v>
      </c>
      <c r="E159" s="37" t="s">
        <v>223</v>
      </c>
      <c r="F159" s="38">
        <v>49000</v>
      </c>
      <c r="G159" s="38">
        <v>49000</v>
      </c>
      <c r="H159" s="38">
        <v>49000</v>
      </c>
      <c r="I159" s="38">
        <v>25000</v>
      </c>
      <c r="J159" s="38">
        <v>8293974</v>
      </c>
      <c r="K159" s="38">
        <v>8293974</v>
      </c>
      <c r="L159" s="38">
        <v>8293974</v>
      </c>
      <c r="M159" s="38">
        <v>1172562.92</v>
      </c>
      <c r="N159" s="38">
        <v>0</v>
      </c>
      <c r="O159" s="38">
        <v>8342974</v>
      </c>
      <c r="P159" s="38">
        <v>8342974</v>
      </c>
      <c r="Q159" s="38">
        <v>8342974</v>
      </c>
      <c r="R159" s="38">
        <v>1197562.92</v>
      </c>
      <c r="S159" s="38">
        <v>0</v>
      </c>
      <c r="T159" s="34"/>
    </row>
    <row r="160" spans="1:20" ht="31.5">
      <c r="A160" s="34">
        <f t="shared" si="2"/>
        <v>147</v>
      </c>
      <c r="B160" s="35" t="s">
        <v>344</v>
      </c>
      <c r="C160" s="36" t="s">
        <v>345</v>
      </c>
      <c r="D160" s="37" t="s">
        <v>346</v>
      </c>
      <c r="E160" s="37" t="s">
        <v>223</v>
      </c>
      <c r="F160" s="38">
        <v>0</v>
      </c>
      <c r="G160" s="38">
        <v>0</v>
      </c>
      <c r="H160" s="38">
        <v>0</v>
      </c>
      <c r="I160" s="38">
        <v>0</v>
      </c>
      <c r="J160" s="38">
        <v>580000</v>
      </c>
      <c r="K160" s="38">
        <v>580000</v>
      </c>
      <c r="L160" s="38">
        <v>580000</v>
      </c>
      <c r="M160" s="38">
        <v>0</v>
      </c>
      <c r="N160" s="38">
        <v>0</v>
      </c>
      <c r="O160" s="38">
        <v>580000</v>
      </c>
      <c r="P160" s="38">
        <v>580000</v>
      </c>
      <c r="Q160" s="38">
        <v>580000</v>
      </c>
      <c r="R160" s="38">
        <v>0</v>
      </c>
      <c r="S160" s="38">
        <v>0</v>
      </c>
      <c r="T160" s="34"/>
    </row>
    <row r="161" spans="1:20" ht="31.5">
      <c r="A161" s="34">
        <f t="shared" si="2"/>
        <v>148</v>
      </c>
      <c r="B161" s="35" t="s">
        <v>347</v>
      </c>
      <c r="C161" s="36" t="s">
        <v>35</v>
      </c>
      <c r="D161" s="37" t="s">
        <v>348</v>
      </c>
      <c r="E161" s="37" t="s">
        <v>223</v>
      </c>
      <c r="F161" s="38">
        <v>0</v>
      </c>
      <c r="G161" s="38">
        <v>0</v>
      </c>
      <c r="H161" s="38">
        <v>0</v>
      </c>
      <c r="I161" s="38">
        <v>0</v>
      </c>
      <c r="J161" s="38">
        <v>1015520</v>
      </c>
      <c r="K161" s="38">
        <v>1015520</v>
      </c>
      <c r="L161" s="38">
        <v>1015520</v>
      </c>
      <c r="M161" s="38">
        <v>293599.78000000003</v>
      </c>
      <c r="N161" s="38">
        <v>0</v>
      </c>
      <c r="O161" s="38">
        <v>1015520</v>
      </c>
      <c r="P161" s="38">
        <v>1015520</v>
      </c>
      <c r="Q161" s="38">
        <v>1015520</v>
      </c>
      <c r="R161" s="38">
        <v>293599.78000000003</v>
      </c>
      <c r="S161" s="38">
        <v>0</v>
      </c>
      <c r="T161" s="34"/>
    </row>
    <row r="162" spans="1:20" ht="15.75">
      <c r="A162" s="34">
        <f t="shared" si="2"/>
        <v>149</v>
      </c>
      <c r="B162" s="35" t="s">
        <v>349</v>
      </c>
      <c r="C162" s="36" t="s">
        <v>345</v>
      </c>
      <c r="D162" s="37" t="s">
        <v>350</v>
      </c>
      <c r="E162" s="37" t="s">
        <v>223</v>
      </c>
      <c r="F162" s="38">
        <v>0</v>
      </c>
      <c r="G162" s="38">
        <v>0</v>
      </c>
      <c r="H162" s="38">
        <v>0</v>
      </c>
      <c r="I162" s="38">
        <v>0</v>
      </c>
      <c r="J162" s="38">
        <v>1015520</v>
      </c>
      <c r="K162" s="38">
        <v>1015520</v>
      </c>
      <c r="L162" s="38">
        <v>1015520</v>
      </c>
      <c r="M162" s="38">
        <v>293599.78000000003</v>
      </c>
      <c r="N162" s="38">
        <v>0</v>
      </c>
      <c r="O162" s="38">
        <v>1015520</v>
      </c>
      <c r="P162" s="38">
        <v>1015520</v>
      </c>
      <c r="Q162" s="38">
        <v>1015520</v>
      </c>
      <c r="R162" s="38">
        <v>293599.78000000003</v>
      </c>
      <c r="S162" s="38">
        <v>0</v>
      </c>
      <c r="T162" s="34"/>
    </row>
    <row r="163" spans="1:20" ht="15.75">
      <c r="A163" s="34">
        <f t="shared" si="2"/>
        <v>150</v>
      </c>
      <c r="B163" s="35" t="s">
        <v>351</v>
      </c>
      <c r="C163" s="36" t="s">
        <v>345</v>
      </c>
      <c r="D163" s="37" t="s">
        <v>352</v>
      </c>
      <c r="E163" s="37" t="s">
        <v>223</v>
      </c>
      <c r="F163" s="38">
        <v>0</v>
      </c>
      <c r="G163" s="38">
        <v>0</v>
      </c>
      <c r="H163" s="38">
        <v>0</v>
      </c>
      <c r="I163" s="38">
        <v>0</v>
      </c>
      <c r="J163" s="38">
        <v>5000</v>
      </c>
      <c r="K163" s="38">
        <v>5000</v>
      </c>
      <c r="L163" s="38">
        <v>5000</v>
      </c>
      <c r="M163" s="38">
        <v>0</v>
      </c>
      <c r="N163" s="38">
        <v>0</v>
      </c>
      <c r="O163" s="38">
        <v>5000</v>
      </c>
      <c r="P163" s="38">
        <v>5000</v>
      </c>
      <c r="Q163" s="38">
        <v>5000</v>
      </c>
      <c r="R163" s="38">
        <v>0</v>
      </c>
      <c r="S163" s="38">
        <v>0</v>
      </c>
      <c r="T163" s="34"/>
    </row>
    <row r="164" spans="1:20" ht="31.5">
      <c r="A164" s="34">
        <f t="shared" si="2"/>
        <v>151</v>
      </c>
      <c r="B164" s="35" t="s">
        <v>353</v>
      </c>
      <c r="C164" s="36" t="s">
        <v>345</v>
      </c>
      <c r="D164" s="37" t="s">
        <v>354</v>
      </c>
      <c r="E164" s="37" t="s">
        <v>223</v>
      </c>
      <c r="F164" s="38">
        <v>49000</v>
      </c>
      <c r="G164" s="38">
        <v>49000</v>
      </c>
      <c r="H164" s="38">
        <v>49000</v>
      </c>
      <c r="I164" s="38">
        <v>25000</v>
      </c>
      <c r="J164" s="38">
        <v>0</v>
      </c>
      <c r="K164" s="38">
        <v>0</v>
      </c>
      <c r="L164" s="38">
        <v>0</v>
      </c>
      <c r="M164" s="38">
        <v>0</v>
      </c>
      <c r="N164" s="38">
        <v>0</v>
      </c>
      <c r="O164" s="38">
        <v>49000</v>
      </c>
      <c r="P164" s="38">
        <v>49000</v>
      </c>
      <c r="Q164" s="38">
        <v>49000</v>
      </c>
      <c r="R164" s="38">
        <v>25000</v>
      </c>
      <c r="S164" s="38">
        <v>0</v>
      </c>
      <c r="T164" s="34"/>
    </row>
    <row r="165" spans="1:20" ht="15.75">
      <c r="A165" s="34">
        <f t="shared" si="2"/>
        <v>152</v>
      </c>
      <c r="B165" s="35" t="s">
        <v>355</v>
      </c>
      <c r="C165" s="36" t="s">
        <v>35</v>
      </c>
      <c r="D165" s="37" t="s">
        <v>356</v>
      </c>
      <c r="E165" s="37" t="s">
        <v>223</v>
      </c>
      <c r="F165" s="38">
        <v>0</v>
      </c>
      <c r="G165" s="38">
        <v>0</v>
      </c>
      <c r="H165" s="38">
        <v>0</v>
      </c>
      <c r="I165" s="38">
        <v>0</v>
      </c>
      <c r="J165" s="38">
        <v>6693454</v>
      </c>
      <c r="K165" s="38">
        <v>6693454</v>
      </c>
      <c r="L165" s="38">
        <v>6693454</v>
      </c>
      <c r="M165" s="38">
        <v>878963.14</v>
      </c>
      <c r="N165" s="38">
        <v>0</v>
      </c>
      <c r="O165" s="38">
        <v>6693454</v>
      </c>
      <c r="P165" s="38">
        <v>6693454</v>
      </c>
      <c r="Q165" s="38">
        <v>6693454</v>
      </c>
      <c r="R165" s="38">
        <v>878963.14</v>
      </c>
      <c r="S165" s="38">
        <v>0</v>
      </c>
      <c r="T165" s="34"/>
    </row>
    <row r="166" spans="1:20" ht="47.25">
      <c r="A166" s="34">
        <f t="shared" si="2"/>
        <v>153</v>
      </c>
      <c r="B166" s="35" t="s">
        <v>357</v>
      </c>
      <c r="C166" s="36" t="s">
        <v>358</v>
      </c>
      <c r="D166" s="37" t="s">
        <v>359</v>
      </c>
      <c r="E166" s="37" t="s">
        <v>223</v>
      </c>
      <c r="F166" s="38">
        <v>0</v>
      </c>
      <c r="G166" s="38">
        <v>0</v>
      </c>
      <c r="H166" s="38">
        <v>0</v>
      </c>
      <c r="I166" s="38">
        <v>0</v>
      </c>
      <c r="J166" s="38">
        <v>3098269</v>
      </c>
      <c r="K166" s="38">
        <v>3098269</v>
      </c>
      <c r="L166" s="38">
        <v>3098269</v>
      </c>
      <c r="M166" s="38">
        <v>3240</v>
      </c>
      <c r="N166" s="38">
        <v>0</v>
      </c>
      <c r="O166" s="38">
        <v>3098269</v>
      </c>
      <c r="P166" s="38">
        <v>3098269</v>
      </c>
      <c r="Q166" s="38">
        <v>3098269</v>
      </c>
      <c r="R166" s="38">
        <v>3240</v>
      </c>
      <c r="S166" s="38">
        <v>0</v>
      </c>
      <c r="T166" s="34"/>
    </row>
    <row r="167" spans="1:20" ht="47.25">
      <c r="A167" s="34">
        <f t="shared" si="2"/>
        <v>154</v>
      </c>
      <c r="B167" s="35" t="s">
        <v>360</v>
      </c>
      <c r="C167" s="36" t="s">
        <v>358</v>
      </c>
      <c r="D167" s="37" t="s">
        <v>361</v>
      </c>
      <c r="E167" s="37" t="s">
        <v>223</v>
      </c>
      <c r="F167" s="38">
        <v>0</v>
      </c>
      <c r="G167" s="38">
        <v>0</v>
      </c>
      <c r="H167" s="38">
        <v>0</v>
      </c>
      <c r="I167" s="38">
        <v>0</v>
      </c>
      <c r="J167" s="38">
        <v>3595185</v>
      </c>
      <c r="K167" s="38">
        <v>3595185</v>
      </c>
      <c r="L167" s="38">
        <v>3595185</v>
      </c>
      <c r="M167" s="38">
        <v>875723.14</v>
      </c>
      <c r="N167" s="38">
        <v>0</v>
      </c>
      <c r="O167" s="38">
        <v>3595185</v>
      </c>
      <c r="P167" s="38">
        <v>3595185</v>
      </c>
      <c r="Q167" s="38">
        <v>3595185</v>
      </c>
      <c r="R167" s="38">
        <v>875723.14</v>
      </c>
      <c r="S167" s="38">
        <v>0</v>
      </c>
      <c r="T167" s="34"/>
    </row>
    <row r="168" spans="1:20" ht="31.5">
      <c r="A168" s="34">
        <f t="shared" si="2"/>
        <v>155</v>
      </c>
      <c r="B168" s="35" t="s">
        <v>362</v>
      </c>
      <c r="C168" s="36" t="s">
        <v>35</v>
      </c>
      <c r="D168" s="37" t="s">
        <v>363</v>
      </c>
      <c r="E168" s="37" t="s">
        <v>223</v>
      </c>
      <c r="F168" s="38">
        <v>1073800</v>
      </c>
      <c r="G168" s="38">
        <v>1073800</v>
      </c>
      <c r="H168" s="38">
        <v>1073800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8">
        <v>1073800</v>
      </c>
      <c r="P168" s="38">
        <v>1073800</v>
      </c>
      <c r="Q168" s="38">
        <v>1073800</v>
      </c>
      <c r="R168" s="38">
        <v>0</v>
      </c>
      <c r="S168" s="38">
        <v>0</v>
      </c>
      <c r="T168" s="34"/>
    </row>
    <row r="169" spans="1:20" ht="31.5">
      <c r="A169" s="34">
        <f t="shared" si="2"/>
        <v>156</v>
      </c>
      <c r="B169" s="35" t="s">
        <v>364</v>
      </c>
      <c r="C169" s="36" t="s">
        <v>35</v>
      </c>
      <c r="D169" s="37" t="s">
        <v>365</v>
      </c>
      <c r="E169" s="37" t="s">
        <v>223</v>
      </c>
      <c r="F169" s="38">
        <v>1073800</v>
      </c>
      <c r="G169" s="38">
        <v>1073800</v>
      </c>
      <c r="H169" s="38">
        <v>1073800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1073800</v>
      </c>
      <c r="P169" s="38">
        <v>1073800</v>
      </c>
      <c r="Q169" s="38">
        <v>1073800</v>
      </c>
      <c r="R169" s="38">
        <v>0</v>
      </c>
      <c r="S169" s="38">
        <v>0</v>
      </c>
      <c r="T169" s="34"/>
    </row>
    <row r="170" spans="1:20" ht="47.25">
      <c r="A170" s="34">
        <f t="shared" si="2"/>
        <v>157</v>
      </c>
      <c r="B170" s="35" t="s">
        <v>366</v>
      </c>
      <c r="C170" s="36" t="s">
        <v>367</v>
      </c>
      <c r="D170" s="37" t="s">
        <v>368</v>
      </c>
      <c r="E170" s="37" t="s">
        <v>223</v>
      </c>
      <c r="F170" s="38">
        <v>1073800</v>
      </c>
      <c r="G170" s="38">
        <v>1073800</v>
      </c>
      <c r="H170" s="38">
        <v>1073800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1073800</v>
      </c>
      <c r="P170" s="38">
        <v>1073800</v>
      </c>
      <c r="Q170" s="38">
        <v>1073800</v>
      </c>
      <c r="R170" s="38">
        <v>0</v>
      </c>
      <c r="S170" s="38">
        <v>0</v>
      </c>
      <c r="T170" s="34"/>
    </row>
    <row r="171" spans="1:20" ht="31.5">
      <c r="A171" s="34">
        <f t="shared" si="2"/>
        <v>158</v>
      </c>
      <c r="B171" s="35" t="s">
        <v>369</v>
      </c>
      <c r="C171" s="36" t="s">
        <v>35</v>
      </c>
      <c r="D171" s="37" t="s">
        <v>370</v>
      </c>
      <c r="E171" s="37" t="s">
        <v>223</v>
      </c>
      <c r="F171" s="38">
        <v>52000</v>
      </c>
      <c r="G171" s="38">
        <v>52000</v>
      </c>
      <c r="H171" s="38">
        <v>52000</v>
      </c>
      <c r="I171" s="38">
        <v>31933.25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52000</v>
      </c>
      <c r="P171" s="38">
        <v>52000</v>
      </c>
      <c r="Q171" s="38">
        <v>52000</v>
      </c>
      <c r="R171" s="38">
        <v>31933.25</v>
      </c>
      <c r="S171" s="38">
        <v>0</v>
      </c>
      <c r="T171" s="34"/>
    </row>
    <row r="172" spans="1:20" ht="31.5">
      <c r="A172" s="34">
        <f t="shared" si="2"/>
        <v>159</v>
      </c>
      <c r="B172" s="35" t="s">
        <v>371</v>
      </c>
      <c r="C172" s="36" t="s">
        <v>372</v>
      </c>
      <c r="D172" s="37" t="s">
        <v>373</v>
      </c>
      <c r="E172" s="37" t="s">
        <v>223</v>
      </c>
      <c r="F172" s="38">
        <v>2000</v>
      </c>
      <c r="G172" s="38">
        <v>2000</v>
      </c>
      <c r="H172" s="38">
        <v>2000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2000</v>
      </c>
      <c r="P172" s="38">
        <v>2000</v>
      </c>
      <c r="Q172" s="38">
        <v>2000</v>
      </c>
      <c r="R172" s="38">
        <v>0</v>
      </c>
      <c r="S172" s="38">
        <v>0</v>
      </c>
      <c r="T172" s="34"/>
    </row>
    <row r="173" spans="1:20" ht="15.75">
      <c r="A173" s="34">
        <f t="shared" si="2"/>
        <v>160</v>
      </c>
      <c r="B173" s="35" t="s">
        <v>374</v>
      </c>
      <c r="C173" s="36" t="s">
        <v>35</v>
      </c>
      <c r="D173" s="37" t="s">
        <v>375</v>
      </c>
      <c r="E173" s="37" t="s">
        <v>223</v>
      </c>
      <c r="F173" s="38">
        <v>26000</v>
      </c>
      <c r="G173" s="38">
        <v>26000</v>
      </c>
      <c r="H173" s="38">
        <v>26000</v>
      </c>
      <c r="I173" s="38">
        <v>8398.25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26000</v>
      </c>
      <c r="P173" s="38">
        <v>26000</v>
      </c>
      <c r="Q173" s="38">
        <v>26000</v>
      </c>
      <c r="R173" s="38">
        <v>8398.25</v>
      </c>
      <c r="S173" s="38">
        <v>0</v>
      </c>
      <c r="T173" s="34"/>
    </row>
    <row r="174" spans="1:20" ht="31.5">
      <c r="A174" s="34">
        <f t="shared" si="2"/>
        <v>161</v>
      </c>
      <c r="B174" s="35" t="s">
        <v>376</v>
      </c>
      <c r="C174" s="36" t="s">
        <v>377</v>
      </c>
      <c r="D174" s="37" t="s">
        <v>378</v>
      </c>
      <c r="E174" s="37" t="s">
        <v>223</v>
      </c>
      <c r="F174" s="38">
        <v>26000</v>
      </c>
      <c r="G174" s="38">
        <v>26000</v>
      </c>
      <c r="H174" s="38">
        <v>26000</v>
      </c>
      <c r="I174" s="38">
        <v>8398.25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8">
        <v>26000</v>
      </c>
      <c r="P174" s="38">
        <v>26000</v>
      </c>
      <c r="Q174" s="38">
        <v>26000</v>
      </c>
      <c r="R174" s="38">
        <v>8398.25</v>
      </c>
      <c r="S174" s="38">
        <v>0</v>
      </c>
      <c r="T174" s="34"/>
    </row>
    <row r="175" spans="1:20" ht="31.5">
      <c r="A175" s="34">
        <f t="shared" si="2"/>
        <v>162</v>
      </c>
      <c r="B175" s="35" t="s">
        <v>379</v>
      </c>
      <c r="C175" s="36" t="s">
        <v>358</v>
      </c>
      <c r="D175" s="37" t="s">
        <v>380</v>
      </c>
      <c r="E175" s="37" t="s">
        <v>223</v>
      </c>
      <c r="F175" s="38">
        <v>24000</v>
      </c>
      <c r="G175" s="38">
        <v>24000</v>
      </c>
      <c r="H175" s="38">
        <v>24000</v>
      </c>
      <c r="I175" s="38">
        <v>23535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24000</v>
      </c>
      <c r="P175" s="38">
        <v>24000</v>
      </c>
      <c r="Q175" s="38">
        <v>24000</v>
      </c>
      <c r="R175" s="38">
        <v>23535</v>
      </c>
      <c r="S175" s="38">
        <v>0</v>
      </c>
      <c r="T175" s="34"/>
    </row>
    <row r="176" spans="1:20" ht="15.75">
      <c r="A176" s="34">
        <f t="shared" si="2"/>
        <v>163</v>
      </c>
      <c r="B176" s="35" t="s">
        <v>381</v>
      </c>
      <c r="C176" s="36" t="s">
        <v>35</v>
      </c>
      <c r="D176" s="37" t="s">
        <v>382</v>
      </c>
      <c r="E176" s="37" t="s">
        <v>223</v>
      </c>
      <c r="F176" s="38">
        <v>117200</v>
      </c>
      <c r="G176" s="38">
        <v>117200</v>
      </c>
      <c r="H176" s="38">
        <v>17200</v>
      </c>
      <c r="I176" s="38">
        <v>4270</v>
      </c>
      <c r="J176" s="38">
        <v>95146.41</v>
      </c>
      <c r="K176" s="38">
        <v>95146.41</v>
      </c>
      <c r="L176" s="38">
        <v>95146.41</v>
      </c>
      <c r="M176" s="38">
        <v>0</v>
      </c>
      <c r="N176" s="38">
        <v>0</v>
      </c>
      <c r="O176" s="38">
        <v>212346.41</v>
      </c>
      <c r="P176" s="38">
        <v>212346.41</v>
      </c>
      <c r="Q176" s="38">
        <v>112346.41</v>
      </c>
      <c r="R176" s="38">
        <v>4270</v>
      </c>
      <c r="S176" s="38">
        <v>0</v>
      </c>
      <c r="T176" s="34"/>
    </row>
    <row r="177" spans="1:20" ht="31.5">
      <c r="A177" s="34">
        <f t="shared" si="2"/>
        <v>164</v>
      </c>
      <c r="B177" s="35" t="s">
        <v>383</v>
      </c>
      <c r="C177" s="36" t="s">
        <v>35</v>
      </c>
      <c r="D177" s="37" t="s">
        <v>384</v>
      </c>
      <c r="E177" s="37" t="s">
        <v>223</v>
      </c>
      <c r="F177" s="38">
        <v>7200</v>
      </c>
      <c r="G177" s="38">
        <v>7200</v>
      </c>
      <c r="H177" s="38">
        <v>7200</v>
      </c>
      <c r="I177" s="38">
        <v>0</v>
      </c>
      <c r="J177" s="38">
        <v>0</v>
      </c>
      <c r="K177" s="38">
        <v>0</v>
      </c>
      <c r="L177" s="38">
        <v>0</v>
      </c>
      <c r="M177" s="38">
        <v>0</v>
      </c>
      <c r="N177" s="38">
        <v>0</v>
      </c>
      <c r="O177" s="38">
        <v>7200</v>
      </c>
      <c r="P177" s="38">
        <v>7200</v>
      </c>
      <c r="Q177" s="38">
        <v>7200</v>
      </c>
      <c r="R177" s="38">
        <v>0</v>
      </c>
      <c r="S177" s="38">
        <v>0</v>
      </c>
      <c r="T177" s="34"/>
    </row>
    <row r="178" spans="1:20" ht="15.75">
      <c r="A178" s="34">
        <f t="shared" si="2"/>
        <v>165</v>
      </c>
      <c r="B178" s="35" t="s">
        <v>385</v>
      </c>
      <c r="C178" s="36" t="s">
        <v>386</v>
      </c>
      <c r="D178" s="37" t="s">
        <v>387</v>
      </c>
      <c r="E178" s="37" t="s">
        <v>223</v>
      </c>
      <c r="F178" s="38">
        <v>7200</v>
      </c>
      <c r="G178" s="38">
        <v>7200</v>
      </c>
      <c r="H178" s="38">
        <v>7200</v>
      </c>
      <c r="I178" s="38">
        <v>0</v>
      </c>
      <c r="J178" s="38">
        <v>0</v>
      </c>
      <c r="K178" s="38">
        <v>0</v>
      </c>
      <c r="L178" s="38">
        <v>0</v>
      </c>
      <c r="M178" s="38">
        <v>0</v>
      </c>
      <c r="N178" s="38">
        <v>0</v>
      </c>
      <c r="O178" s="38">
        <v>7200</v>
      </c>
      <c r="P178" s="38">
        <v>7200</v>
      </c>
      <c r="Q178" s="38">
        <v>7200</v>
      </c>
      <c r="R178" s="38">
        <v>0</v>
      </c>
      <c r="S178" s="38">
        <v>0</v>
      </c>
      <c r="T178" s="34"/>
    </row>
    <row r="179" spans="1:20" ht="15.75">
      <c r="A179" s="34">
        <f t="shared" si="2"/>
        <v>166</v>
      </c>
      <c r="B179" s="35" t="s">
        <v>388</v>
      </c>
      <c r="C179" s="36" t="s">
        <v>35</v>
      </c>
      <c r="D179" s="37" t="s">
        <v>389</v>
      </c>
      <c r="E179" s="37" t="s">
        <v>223</v>
      </c>
      <c r="F179" s="38">
        <v>10000</v>
      </c>
      <c r="G179" s="38">
        <v>10000</v>
      </c>
      <c r="H179" s="38">
        <v>10000</v>
      </c>
      <c r="I179" s="38">
        <v>4270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10000</v>
      </c>
      <c r="P179" s="38">
        <v>10000</v>
      </c>
      <c r="Q179" s="38">
        <v>10000</v>
      </c>
      <c r="R179" s="38">
        <v>4270</v>
      </c>
      <c r="S179" s="38">
        <v>0</v>
      </c>
      <c r="T179" s="34"/>
    </row>
    <row r="180" spans="1:20" ht="15.75">
      <c r="A180" s="34">
        <f t="shared" si="2"/>
        <v>167</v>
      </c>
      <c r="B180" s="35" t="s">
        <v>390</v>
      </c>
      <c r="C180" s="36" t="s">
        <v>391</v>
      </c>
      <c r="D180" s="37" t="s">
        <v>392</v>
      </c>
      <c r="E180" s="37" t="s">
        <v>223</v>
      </c>
      <c r="F180" s="38">
        <v>10000</v>
      </c>
      <c r="G180" s="38">
        <v>10000</v>
      </c>
      <c r="H180" s="38">
        <v>10000</v>
      </c>
      <c r="I180" s="38">
        <v>4270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8">
        <v>10000</v>
      </c>
      <c r="P180" s="38">
        <v>10000</v>
      </c>
      <c r="Q180" s="38">
        <v>10000</v>
      </c>
      <c r="R180" s="38">
        <v>4270</v>
      </c>
      <c r="S180" s="38">
        <v>0</v>
      </c>
      <c r="T180" s="34"/>
    </row>
    <row r="181" spans="1:20" ht="15.75">
      <c r="A181" s="34">
        <f t="shared" si="2"/>
        <v>168</v>
      </c>
      <c r="B181" s="35" t="s">
        <v>393</v>
      </c>
      <c r="C181" s="36" t="s">
        <v>35</v>
      </c>
      <c r="D181" s="37" t="s">
        <v>394</v>
      </c>
      <c r="E181" s="37" t="s">
        <v>223</v>
      </c>
      <c r="F181" s="38">
        <v>0</v>
      </c>
      <c r="G181" s="38">
        <v>0</v>
      </c>
      <c r="H181" s="38">
        <v>0</v>
      </c>
      <c r="I181" s="38">
        <v>0</v>
      </c>
      <c r="J181" s="38">
        <v>95146.41</v>
      </c>
      <c r="K181" s="38">
        <v>95146.41</v>
      </c>
      <c r="L181" s="38">
        <v>95146.41</v>
      </c>
      <c r="M181" s="38">
        <v>0</v>
      </c>
      <c r="N181" s="38">
        <v>0</v>
      </c>
      <c r="O181" s="38">
        <v>95146.41</v>
      </c>
      <c r="P181" s="38">
        <v>95146.41</v>
      </c>
      <c r="Q181" s="38">
        <v>95146.41</v>
      </c>
      <c r="R181" s="38">
        <v>0</v>
      </c>
      <c r="S181" s="38">
        <v>0</v>
      </c>
      <c r="T181" s="34"/>
    </row>
    <row r="182" spans="1:20" ht="31.5">
      <c r="A182" s="34">
        <f t="shared" si="2"/>
        <v>169</v>
      </c>
      <c r="B182" s="35" t="s">
        <v>395</v>
      </c>
      <c r="C182" s="36" t="s">
        <v>396</v>
      </c>
      <c r="D182" s="37" t="s">
        <v>397</v>
      </c>
      <c r="E182" s="37" t="s">
        <v>223</v>
      </c>
      <c r="F182" s="38">
        <v>0</v>
      </c>
      <c r="G182" s="38">
        <v>0</v>
      </c>
      <c r="H182" s="38">
        <v>0</v>
      </c>
      <c r="I182" s="38">
        <v>0</v>
      </c>
      <c r="J182" s="38">
        <v>95146.41</v>
      </c>
      <c r="K182" s="38">
        <v>95146.41</v>
      </c>
      <c r="L182" s="38">
        <v>95146.41</v>
      </c>
      <c r="M182" s="38">
        <v>0</v>
      </c>
      <c r="N182" s="38">
        <v>0</v>
      </c>
      <c r="O182" s="38">
        <v>95146.41</v>
      </c>
      <c r="P182" s="38">
        <v>95146.41</v>
      </c>
      <c r="Q182" s="38">
        <v>95146.41</v>
      </c>
      <c r="R182" s="38">
        <v>0</v>
      </c>
      <c r="S182" s="38">
        <v>0</v>
      </c>
      <c r="T182" s="34"/>
    </row>
    <row r="183" spans="1:20" ht="15.75">
      <c r="A183" s="34">
        <f t="shared" si="2"/>
        <v>170</v>
      </c>
      <c r="B183" s="35" t="s">
        <v>398</v>
      </c>
      <c r="C183" s="36" t="s">
        <v>399</v>
      </c>
      <c r="D183" s="37" t="s">
        <v>400</v>
      </c>
      <c r="E183" s="37" t="s">
        <v>223</v>
      </c>
      <c r="F183" s="38">
        <v>100000</v>
      </c>
      <c r="G183" s="38">
        <v>100000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100000</v>
      </c>
      <c r="P183" s="38">
        <v>100000</v>
      </c>
      <c r="Q183" s="38">
        <v>0</v>
      </c>
      <c r="R183" s="38">
        <v>0</v>
      </c>
      <c r="S183" s="38">
        <v>0</v>
      </c>
      <c r="T183" s="34"/>
    </row>
    <row r="184" spans="1:20" ht="31.5">
      <c r="A184" s="34">
        <f t="shared" si="2"/>
        <v>171</v>
      </c>
      <c r="B184" s="35" t="s">
        <v>401</v>
      </c>
      <c r="C184" s="36" t="s">
        <v>35</v>
      </c>
      <c r="D184" s="37" t="s">
        <v>402</v>
      </c>
      <c r="E184" s="37" t="s">
        <v>223</v>
      </c>
      <c r="F184" s="38">
        <v>132667964</v>
      </c>
      <c r="G184" s="38">
        <v>132667964</v>
      </c>
      <c r="H184" s="38">
        <v>132567964</v>
      </c>
      <c r="I184" s="38">
        <v>67445842.719999999</v>
      </c>
      <c r="J184" s="38">
        <v>13563337.51</v>
      </c>
      <c r="K184" s="38">
        <v>13563337.51</v>
      </c>
      <c r="L184" s="38">
        <v>15101845.52</v>
      </c>
      <c r="M184" s="38">
        <v>5182819.17</v>
      </c>
      <c r="N184" s="38">
        <v>0</v>
      </c>
      <c r="O184" s="38">
        <v>146231301.50999999</v>
      </c>
      <c r="P184" s="38">
        <v>146231301.50999999</v>
      </c>
      <c r="Q184" s="38">
        <v>147669809.52000001</v>
      </c>
      <c r="R184" s="38">
        <v>72628661.890000001</v>
      </c>
      <c r="S184" s="38">
        <v>0</v>
      </c>
      <c r="T184" s="34"/>
    </row>
    <row r="185" spans="1:20" ht="47.25">
      <c r="A185" s="34">
        <f t="shared" si="2"/>
        <v>172</v>
      </c>
      <c r="B185" s="35" t="s">
        <v>403</v>
      </c>
      <c r="C185" s="36" t="s">
        <v>229</v>
      </c>
      <c r="D185" s="37" t="s">
        <v>404</v>
      </c>
      <c r="E185" s="37" t="s">
        <v>223</v>
      </c>
      <c r="F185" s="38">
        <v>101400</v>
      </c>
      <c r="G185" s="38">
        <v>101400</v>
      </c>
      <c r="H185" s="38">
        <v>0</v>
      </c>
      <c r="I185" s="38">
        <v>91400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101400</v>
      </c>
      <c r="P185" s="38">
        <v>101400</v>
      </c>
      <c r="Q185" s="38">
        <v>0</v>
      </c>
      <c r="R185" s="38">
        <v>91400</v>
      </c>
      <c r="S185" s="38">
        <v>0</v>
      </c>
      <c r="T185" s="34"/>
    </row>
    <row r="186" spans="1:20" ht="31.5">
      <c r="A186" s="34">
        <f t="shared" si="2"/>
        <v>173</v>
      </c>
      <c r="B186" s="35" t="s">
        <v>405</v>
      </c>
      <c r="C186" s="36" t="s">
        <v>35</v>
      </c>
      <c r="D186" s="37" t="s">
        <v>406</v>
      </c>
      <c r="E186" s="37" t="s">
        <v>223</v>
      </c>
      <c r="F186" s="38">
        <v>132769364</v>
      </c>
      <c r="G186" s="38">
        <v>132769364</v>
      </c>
      <c r="H186" s="38">
        <v>132567964</v>
      </c>
      <c r="I186" s="38">
        <v>67537242.719999999</v>
      </c>
      <c r="J186" s="38">
        <v>13563337.51</v>
      </c>
      <c r="K186" s="38">
        <v>13563337.51</v>
      </c>
      <c r="L186" s="38">
        <v>15101845.52</v>
      </c>
      <c r="M186" s="38">
        <v>5182819.17</v>
      </c>
      <c r="N186" s="38">
        <v>0</v>
      </c>
      <c r="O186" s="38">
        <v>146332701.50999999</v>
      </c>
      <c r="P186" s="38">
        <v>146332701.50999999</v>
      </c>
      <c r="Q186" s="38">
        <v>147669809.52000001</v>
      </c>
      <c r="R186" s="38">
        <v>72720061.890000001</v>
      </c>
      <c r="S186" s="38">
        <v>0</v>
      </c>
      <c r="T186" s="34"/>
    </row>
    <row r="187" spans="1:20" ht="63">
      <c r="A187" s="34">
        <f t="shared" si="2"/>
        <v>174</v>
      </c>
      <c r="B187" s="35" t="s">
        <v>407</v>
      </c>
      <c r="C187" s="36" t="s">
        <v>35</v>
      </c>
      <c r="D187" s="37" t="s">
        <v>408</v>
      </c>
      <c r="E187" s="37" t="s">
        <v>223</v>
      </c>
      <c r="F187" s="38">
        <v>12869500</v>
      </c>
      <c r="G187" s="38">
        <v>12869500</v>
      </c>
      <c r="H187" s="38">
        <v>0</v>
      </c>
      <c r="I187" s="38">
        <v>6434500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12869500</v>
      </c>
      <c r="P187" s="38">
        <v>12869500</v>
      </c>
      <c r="Q187" s="38">
        <v>0</v>
      </c>
      <c r="R187" s="38">
        <v>6434500</v>
      </c>
      <c r="S187" s="38">
        <v>0</v>
      </c>
      <c r="T187" s="34"/>
    </row>
    <row r="188" spans="1:20" ht="47.25">
      <c r="A188" s="34">
        <f t="shared" si="2"/>
        <v>175</v>
      </c>
      <c r="B188" s="35" t="s">
        <v>409</v>
      </c>
      <c r="C188" s="36" t="s">
        <v>229</v>
      </c>
      <c r="D188" s="37" t="s">
        <v>410</v>
      </c>
      <c r="E188" s="37" t="s">
        <v>223</v>
      </c>
      <c r="F188" s="38">
        <v>12869500</v>
      </c>
      <c r="G188" s="38">
        <v>12869500</v>
      </c>
      <c r="H188" s="38">
        <v>0</v>
      </c>
      <c r="I188" s="38">
        <v>6434500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12869500</v>
      </c>
      <c r="P188" s="38">
        <v>12869500</v>
      </c>
      <c r="Q188" s="38">
        <v>0</v>
      </c>
      <c r="R188" s="38">
        <v>6434500</v>
      </c>
      <c r="S188" s="38">
        <v>0</v>
      </c>
      <c r="T188" s="34"/>
    </row>
    <row r="189" spans="1:20" ht="47.25">
      <c r="A189" s="34">
        <f t="shared" si="2"/>
        <v>176</v>
      </c>
      <c r="B189" s="35" t="s">
        <v>411</v>
      </c>
      <c r="C189" s="36" t="s">
        <v>35</v>
      </c>
      <c r="D189" s="37" t="s">
        <v>412</v>
      </c>
      <c r="E189" s="37" t="s">
        <v>223</v>
      </c>
      <c r="F189" s="38">
        <v>909098</v>
      </c>
      <c r="G189" s="38">
        <v>909098</v>
      </c>
      <c r="H189" s="38">
        <v>0</v>
      </c>
      <c r="I189" s="38">
        <v>909098</v>
      </c>
      <c r="J189" s="38">
        <v>108511</v>
      </c>
      <c r="K189" s="38">
        <v>108511</v>
      </c>
      <c r="L189" s="38">
        <v>0</v>
      </c>
      <c r="M189" s="38">
        <v>31411</v>
      </c>
      <c r="N189" s="38">
        <v>0</v>
      </c>
      <c r="O189" s="38">
        <v>1017609</v>
      </c>
      <c r="P189" s="38">
        <v>1017609</v>
      </c>
      <c r="Q189" s="38">
        <v>0</v>
      </c>
      <c r="R189" s="38">
        <v>940509</v>
      </c>
      <c r="S189" s="38">
        <v>0</v>
      </c>
      <c r="T189" s="34"/>
    </row>
    <row r="190" spans="1:20" ht="31.5">
      <c r="A190" s="34">
        <f t="shared" si="2"/>
        <v>177</v>
      </c>
      <c r="B190" s="35" t="s">
        <v>413</v>
      </c>
      <c r="C190" s="36" t="s">
        <v>229</v>
      </c>
      <c r="D190" s="37" t="s">
        <v>414</v>
      </c>
      <c r="E190" s="37" t="s">
        <v>223</v>
      </c>
      <c r="F190" s="38">
        <v>0</v>
      </c>
      <c r="G190" s="38">
        <v>0</v>
      </c>
      <c r="H190" s="38">
        <v>0</v>
      </c>
      <c r="I190" s="38">
        <v>0</v>
      </c>
      <c r="J190" s="38">
        <v>31411</v>
      </c>
      <c r="K190" s="38">
        <v>31411</v>
      </c>
      <c r="L190" s="38">
        <v>0</v>
      </c>
      <c r="M190" s="38">
        <v>31411</v>
      </c>
      <c r="N190" s="38">
        <v>0</v>
      </c>
      <c r="O190" s="38">
        <v>31411</v>
      </c>
      <c r="P190" s="38">
        <v>31411</v>
      </c>
      <c r="Q190" s="38">
        <v>0</v>
      </c>
      <c r="R190" s="38">
        <v>31411</v>
      </c>
      <c r="S190" s="38">
        <v>0</v>
      </c>
      <c r="T190" s="34"/>
    </row>
    <row r="191" spans="1:20" ht="15.75">
      <c r="A191" s="34">
        <f t="shared" si="2"/>
        <v>178</v>
      </c>
      <c r="B191" s="35" t="s">
        <v>215</v>
      </c>
      <c r="C191" s="36" t="s">
        <v>229</v>
      </c>
      <c r="D191" s="37" t="s">
        <v>415</v>
      </c>
      <c r="E191" s="37" t="s">
        <v>223</v>
      </c>
      <c r="F191" s="38">
        <v>909098</v>
      </c>
      <c r="G191" s="38">
        <v>909098</v>
      </c>
      <c r="H191" s="38">
        <v>0</v>
      </c>
      <c r="I191" s="38">
        <v>909098</v>
      </c>
      <c r="J191" s="38">
        <v>77100</v>
      </c>
      <c r="K191" s="38">
        <v>77100</v>
      </c>
      <c r="L191" s="38">
        <v>0</v>
      </c>
      <c r="M191" s="38">
        <v>0</v>
      </c>
      <c r="N191" s="38">
        <v>0</v>
      </c>
      <c r="O191" s="38">
        <v>986198</v>
      </c>
      <c r="P191" s="38">
        <v>986198</v>
      </c>
      <c r="Q191" s="38">
        <v>0</v>
      </c>
      <c r="R191" s="38">
        <v>909098</v>
      </c>
      <c r="S191" s="38">
        <v>0</v>
      </c>
      <c r="T191" s="34"/>
    </row>
    <row r="192" spans="1:20" ht="15.75">
      <c r="A192" s="34">
        <f t="shared" si="2"/>
        <v>179</v>
      </c>
      <c r="B192" s="35" t="s">
        <v>219</v>
      </c>
      <c r="C192" s="36" t="s">
        <v>35</v>
      </c>
      <c r="D192" s="37" t="s">
        <v>416</v>
      </c>
      <c r="E192" s="37" t="s">
        <v>223</v>
      </c>
      <c r="F192" s="38">
        <v>146547962</v>
      </c>
      <c r="G192" s="38">
        <v>146547962</v>
      </c>
      <c r="H192" s="38">
        <v>132567964</v>
      </c>
      <c r="I192" s="38">
        <v>74880840.719999999</v>
      </c>
      <c r="J192" s="38">
        <v>13671848.51</v>
      </c>
      <c r="K192" s="38">
        <v>13671848.51</v>
      </c>
      <c r="L192" s="38">
        <v>15101845.52</v>
      </c>
      <c r="M192" s="38">
        <v>5214230.17</v>
      </c>
      <c r="N192" s="38">
        <v>0</v>
      </c>
      <c r="O192" s="38">
        <v>160219810.50999999</v>
      </c>
      <c r="P192" s="38">
        <v>160219810.50999999</v>
      </c>
      <c r="Q192" s="38">
        <v>147669809.52000001</v>
      </c>
      <c r="R192" s="38">
        <v>80095070.890000001</v>
      </c>
      <c r="S192" s="38">
        <v>0</v>
      </c>
      <c r="T192" s="34"/>
    </row>
    <row r="193" spans="1:20" ht="15.75">
      <c r="A193" s="34">
        <f t="shared" si="2"/>
        <v>180</v>
      </c>
      <c r="B193" s="35" t="s">
        <v>417</v>
      </c>
      <c r="C193" s="36" t="s">
        <v>35</v>
      </c>
      <c r="D193" s="37" t="s">
        <v>35</v>
      </c>
      <c r="E193" s="37" t="s">
        <v>418</v>
      </c>
      <c r="F193" s="38">
        <v>407003</v>
      </c>
      <c r="G193" s="38">
        <v>407003</v>
      </c>
      <c r="H193" s="38">
        <v>0</v>
      </c>
      <c r="I193" s="38">
        <v>308226.64</v>
      </c>
      <c r="J193" s="38">
        <v>-11854408.51</v>
      </c>
      <c r="K193" s="38">
        <v>-11854408.51</v>
      </c>
      <c r="L193" s="38">
        <v>0</v>
      </c>
      <c r="M193" s="38">
        <v>-2955557.16</v>
      </c>
      <c r="N193" s="38">
        <v>0</v>
      </c>
      <c r="O193" s="38">
        <v>-11447405.51</v>
      </c>
      <c r="P193" s="38">
        <v>-11447405.51</v>
      </c>
      <c r="Q193" s="38">
        <v>0</v>
      </c>
      <c r="R193" s="38">
        <v>-2647330.52</v>
      </c>
      <c r="S193" s="38">
        <v>0</v>
      </c>
      <c r="T193" s="34"/>
    </row>
    <row r="194" spans="1:20" ht="15.75">
      <c r="A194" s="34">
        <f t="shared" si="2"/>
        <v>181</v>
      </c>
      <c r="B194" s="35" t="s">
        <v>419</v>
      </c>
      <c r="C194" s="36" t="s">
        <v>35</v>
      </c>
      <c r="D194" s="37" t="s">
        <v>35</v>
      </c>
      <c r="E194" s="37" t="s">
        <v>420</v>
      </c>
      <c r="F194" s="38">
        <v>0</v>
      </c>
      <c r="G194" s="38">
        <v>0</v>
      </c>
      <c r="H194" s="38">
        <v>0</v>
      </c>
      <c r="I194" s="38">
        <v>2729818.64</v>
      </c>
      <c r="J194" s="38">
        <v>0</v>
      </c>
      <c r="K194" s="38">
        <v>0</v>
      </c>
      <c r="L194" s="38">
        <v>0</v>
      </c>
      <c r="M194" s="38">
        <v>-2924146.16</v>
      </c>
      <c r="N194" s="38">
        <v>0</v>
      </c>
      <c r="O194" s="38">
        <v>0</v>
      </c>
      <c r="P194" s="38">
        <v>0</v>
      </c>
      <c r="Q194" s="38">
        <v>0</v>
      </c>
      <c r="R194" s="38">
        <v>-194327.52</v>
      </c>
      <c r="S194" s="38">
        <v>0</v>
      </c>
      <c r="T194" s="34"/>
    </row>
    <row r="195" spans="1:20" ht="15.75">
      <c r="A195" s="34">
        <f t="shared" si="2"/>
        <v>182</v>
      </c>
      <c r="B195" s="35" t="s">
        <v>421</v>
      </c>
      <c r="C195" s="36" t="s">
        <v>35</v>
      </c>
      <c r="D195" s="37" t="s">
        <v>35</v>
      </c>
      <c r="E195" s="37" t="s">
        <v>422</v>
      </c>
      <c r="F195" s="38">
        <v>-407003</v>
      </c>
      <c r="G195" s="38">
        <v>-407003</v>
      </c>
      <c r="H195" s="38">
        <v>0</v>
      </c>
      <c r="I195" s="38">
        <v>-308226.64</v>
      </c>
      <c r="J195" s="38">
        <v>11854408.51</v>
      </c>
      <c r="K195" s="38">
        <v>11854408.51</v>
      </c>
      <c r="L195" s="38">
        <v>0</v>
      </c>
      <c r="M195" s="38">
        <v>2955557.16</v>
      </c>
      <c r="N195" s="38">
        <v>0</v>
      </c>
      <c r="O195" s="38">
        <v>11447405.51</v>
      </c>
      <c r="P195" s="38">
        <v>11447405.51</v>
      </c>
      <c r="Q195" s="38">
        <v>0</v>
      </c>
      <c r="R195" s="38">
        <v>2647330.52</v>
      </c>
      <c r="S195" s="38">
        <v>0</v>
      </c>
      <c r="T195" s="34"/>
    </row>
    <row r="196" spans="1:20" ht="15.75">
      <c r="A196" s="34">
        <f t="shared" si="2"/>
        <v>183</v>
      </c>
      <c r="B196" s="35" t="s">
        <v>423</v>
      </c>
      <c r="C196" s="36" t="s">
        <v>35</v>
      </c>
      <c r="D196" s="37" t="s">
        <v>35</v>
      </c>
      <c r="E196" s="37" t="s">
        <v>424</v>
      </c>
      <c r="F196" s="38">
        <v>0</v>
      </c>
      <c r="G196" s="38">
        <v>0</v>
      </c>
      <c r="H196" s="38">
        <v>0</v>
      </c>
      <c r="I196" s="38">
        <v>-2729818.64</v>
      </c>
      <c r="J196" s="38">
        <v>0</v>
      </c>
      <c r="K196" s="38">
        <v>0</v>
      </c>
      <c r="L196" s="38">
        <v>0</v>
      </c>
      <c r="M196" s="38">
        <v>2924146.16</v>
      </c>
      <c r="N196" s="38">
        <v>0</v>
      </c>
      <c r="O196" s="38">
        <v>0</v>
      </c>
      <c r="P196" s="38">
        <v>0</v>
      </c>
      <c r="Q196" s="38">
        <v>0</v>
      </c>
      <c r="R196" s="38">
        <v>194327.52</v>
      </c>
      <c r="S196" s="38">
        <v>0</v>
      </c>
      <c r="T196" s="34"/>
    </row>
    <row r="197" spans="1:20" ht="31.5">
      <c r="A197" s="34">
        <f t="shared" si="2"/>
        <v>184</v>
      </c>
      <c r="B197" s="35" t="s">
        <v>425</v>
      </c>
      <c r="C197" s="36" t="s">
        <v>35</v>
      </c>
      <c r="D197" s="37" t="s">
        <v>35</v>
      </c>
      <c r="E197" s="37" t="s">
        <v>426</v>
      </c>
      <c r="F197" s="38">
        <v>0</v>
      </c>
      <c r="G197" s="38">
        <v>0</v>
      </c>
      <c r="H197" s="38">
        <v>0</v>
      </c>
      <c r="I197" s="38">
        <v>-909689.5</v>
      </c>
      <c r="J197" s="38">
        <v>0</v>
      </c>
      <c r="K197" s="38">
        <v>0</v>
      </c>
      <c r="L197" s="38">
        <v>0</v>
      </c>
      <c r="M197" s="38">
        <v>-277791.32</v>
      </c>
      <c r="N197" s="38">
        <v>0</v>
      </c>
      <c r="O197" s="38">
        <v>0</v>
      </c>
      <c r="P197" s="38">
        <v>0</v>
      </c>
      <c r="Q197" s="38">
        <v>0</v>
      </c>
      <c r="R197" s="38">
        <v>-1187480.82</v>
      </c>
      <c r="S197" s="38">
        <v>0</v>
      </c>
      <c r="T197" s="34"/>
    </row>
    <row r="198" spans="1:20" ht="31.5">
      <c r="A198" s="34">
        <f t="shared" si="2"/>
        <v>185</v>
      </c>
      <c r="B198" s="35" t="s">
        <v>427</v>
      </c>
      <c r="C198" s="36" t="s">
        <v>35</v>
      </c>
      <c r="D198" s="37" t="s">
        <v>35</v>
      </c>
      <c r="E198" s="37" t="s">
        <v>428</v>
      </c>
      <c r="F198" s="38">
        <v>0</v>
      </c>
      <c r="G198" s="38">
        <v>0</v>
      </c>
      <c r="H198" s="38">
        <v>0</v>
      </c>
      <c r="I198" s="38">
        <v>-909689.5</v>
      </c>
      <c r="J198" s="38">
        <v>0</v>
      </c>
      <c r="K198" s="38">
        <v>0</v>
      </c>
      <c r="L198" s="38">
        <v>0</v>
      </c>
      <c r="M198" s="38">
        <v>-277791.32</v>
      </c>
      <c r="N198" s="38">
        <v>0</v>
      </c>
      <c r="O198" s="38">
        <v>0</v>
      </c>
      <c r="P198" s="38">
        <v>0</v>
      </c>
      <c r="Q198" s="38">
        <v>0</v>
      </c>
      <c r="R198" s="38">
        <v>-1187480.82</v>
      </c>
      <c r="S198" s="38">
        <v>0</v>
      </c>
      <c r="T198" s="34"/>
    </row>
    <row r="199" spans="1:20" ht="15.75">
      <c r="A199" s="34">
        <f t="shared" si="2"/>
        <v>186</v>
      </c>
      <c r="B199" s="35" t="s">
        <v>429</v>
      </c>
      <c r="C199" s="36" t="s">
        <v>35</v>
      </c>
      <c r="D199" s="37" t="s">
        <v>35</v>
      </c>
      <c r="E199" s="37" t="s">
        <v>430</v>
      </c>
      <c r="F199" s="38">
        <v>0</v>
      </c>
      <c r="G199" s="38">
        <v>0</v>
      </c>
      <c r="H199" s="38">
        <v>0</v>
      </c>
      <c r="I199" s="38">
        <v>0</v>
      </c>
      <c r="J199" s="38">
        <v>880361.06</v>
      </c>
      <c r="K199" s="38">
        <v>880361.06</v>
      </c>
      <c r="L199" s="38">
        <v>0</v>
      </c>
      <c r="M199" s="38">
        <v>880361.06</v>
      </c>
      <c r="N199" s="38">
        <v>0</v>
      </c>
      <c r="O199" s="38">
        <v>880361.06</v>
      </c>
      <c r="P199" s="38">
        <v>880361.06</v>
      </c>
      <c r="Q199" s="38">
        <v>0</v>
      </c>
      <c r="R199" s="38">
        <v>880361.06</v>
      </c>
      <c r="S199" s="38">
        <v>0</v>
      </c>
      <c r="T199" s="34"/>
    </row>
    <row r="200" spans="1:20" ht="15.75">
      <c r="A200" s="34">
        <f t="shared" si="2"/>
        <v>187</v>
      </c>
      <c r="B200" s="35" t="s">
        <v>431</v>
      </c>
      <c r="C200" s="36" t="s">
        <v>35</v>
      </c>
      <c r="D200" s="37" t="s">
        <v>35</v>
      </c>
      <c r="E200" s="37" t="s">
        <v>432</v>
      </c>
      <c r="F200" s="38">
        <v>0</v>
      </c>
      <c r="G200" s="38">
        <v>0</v>
      </c>
      <c r="H200" s="38">
        <v>0</v>
      </c>
      <c r="I200" s="38">
        <v>909689.5</v>
      </c>
      <c r="J200" s="38">
        <v>880361.06</v>
      </c>
      <c r="K200" s="38">
        <v>880361.06</v>
      </c>
      <c r="L200" s="38">
        <v>0</v>
      </c>
      <c r="M200" s="38">
        <v>1158152.3799999999</v>
      </c>
      <c r="N200" s="38">
        <v>0</v>
      </c>
      <c r="O200" s="38">
        <v>880361.06</v>
      </c>
      <c r="P200" s="38">
        <v>880361.06</v>
      </c>
      <c r="Q200" s="38">
        <v>0</v>
      </c>
      <c r="R200" s="38">
        <v>2067841.88</v>
      </c>
      <c r="S200" s="38">
        <v>0</v>
      </c>
      <c r="T200" s="34"/>
    </row>
    <row r="201" spans="1:20" ht="31.5">
      <c r="A201" s="34">
        <f t="shared" si="2"/>
        <v>188</v>
      </c>
      <c r="B201" s="35" t="s">
        <v>433</v>
      </c>
      <c r="C201" s="36" t="s">
        <v>35</v>
      </c>
      <c r="D201" s="37" t="s">
        <v>35</v>
      </c>
      <c r="E201" s="37" t="s">
        <v>434</v>
      </c>
      <c r="F201" s="38">
        <v>-407003</v>
      </c>
      <c r="G201" s="38">
        <v>-407003</v>
      </c>
      <c r="H201" s="38">
        <v>0</v>
      </c>
      <c r="I201" s="38">
        <v>601462.86</v>
      </c>
      <c r="J201" s="38">
        <v>11854408.51</v>
      </c>
      <c r="K201" s="38">
        <v>11854408.51</v>
      </c>
      <c r="L201" s="38">
        <v>0</v>
      </c>
      <c r="M201" s="38">
        <v>3233348.48</v>
      </c>
      <c r="N201" s="38">
        <v>0</v>
      </c>
      <c r="O201" s="38">
        <v>11447405.51</v>
      </c>
      <c r="P201" s="38">
        <v>11447405.51</v>
      </c>
      <c r="Q201" s="38">
        <v>0</v>
      </c>
      <c r="R201" s="38">
        <v>3834811.34</v>
      </c>
      <c r="S201" s="38">
        <v>0</v>
      </c>
      <c r="T201" s="34"/>
    </row>
    <row r="202" spans="1:20" ht="31.5">
      <c r="A202" s="34">
        <f t="shared" si="2"/>
        <v>189</v>
      </c>
      <c r="B202" s="35" t="s">
        <v>435</v>
      </c>
      <c r="C202" s="36" t="s">
        <v>35</v>
      </c>
      <c r="D202" s="37" t="s">
        <v>35</v>
      </c>
      <c r="E202" s="37" t="s">
        <v>436</v>
      </c>
      <c r="F202" s="38">
        <v>0</v>
      </c>
      <c r="G202" s="38">
        <v>0</v>
      </c>
      <c r="H202" s="38">
        <v>0</v>
      </c>
      <c r="I202" s="38">
        <v>-1820129.14</v>
      </c>
      <c r="J202" s="38">
        <v>0</v>
      </c>
      <c r="K202" s="38">
        <v>0</v>
      </c>
      <c r="L202" s="38">
        <v>0</v>
      </c>
      <c r="M202" s="38">
        <v>3201937.48</v>
      </c>
      <c r="N202" s="38">
        <v>0</v>
      </c>
      <c r="O202" s="38">
        <v>0</v>
      </c>
      <c r="P202" s="38">
        <v>0</v>
      </c>
      <c r="Q202" s="38">
        <v>0</v>
      </c>
      <c r="R202" s="38">
        <v>1381808.34</v>
      </c>
      <c r="S202" s="38">
        <v>0</v>
      </c>
      <c r="T202" s="34"/>
    </row>
    <row r="203" spans="1:20" ht="15.75">
      <c r="A203" s="34">
        <f t="shared" si="2"/>
        <v>190</v>
      </c>
      <c r="B203" s="35" t="s">
        <v>429</v>
      </c>
      <c r="C203" s="36" t="s">
        <v>35</v>
      </c>
      <c r="D203" s="37" t="s">
        <v>35</v>
      </c>
      <c r="E203" s="37" t="s">
        <v>437</v>
      </c>
      <c r="F203" s="38">
        <v>10745799.91</v>
      </c>
      <c r="G203" s="38">
        <v>10745799.91</v>
      </c>
      <c r="H203" s="38">
        <v>0</v>
      </c>
      <c r="I203" s="38">
        <v>10745799.91</v>
      </c>
      <c r="J203" s="38">
        <v>841818.2</v>
      </c>
      <c r="K203" s="38">
        <v>841818.2</v>
      </c>
      <c r="L203" s="38">
        <v>0</v>
      </c>
      <c r="M203" s="38">
        <v>841818.2</v>
      </c>
      <c r="N203" s="38">
        <v>0</v>
      </c>
      <c r="O203" s="38">
        <v>11587618.109999999</v>
      </c>
      <c r="P203" s="38">
        <v>11587618.109999999</v>
      </c>
      <c r="Q203" s="38">
        <v>0</v>
      </c>
      <c r="R203" s="38">
        <v>11587618.109999999</v>
      </c>
      <c r="S203" s="38">
        <v>0</v>
      </c>
      <c r="T203" s="34"/>
    </row>
    <row r="204" spans="1:20" ht="15.75">
      <c r="A204" s="34">
        <f t="shared" si="2"/>
        <v>191</v>
      </c>
      <c r="B204" s="35" t="s">
        <v>431</v>
      </c>
      <c r="C204" s="36" t="s">
        <v>35</v>
      </c>
      <c r="D204" s="37" t="s">
        <v>35</v>
      </c>
      <c r="E204" s="37" t="s">
        <v>438</v>
      </c>
      <c r="F204" s="38">
        <v>140208.91</v>
      </c>
      <c r="G204" s="38">
        <v>140208.91</v>
      </c>
      <c r="H204" s="38">
        <v>0</v>
      </c>
      <c r="I204" s="38">
        <v>6792574.4500000002</v>
      </c>
      <c r="J204" s="38">
        <v>3.69</v>
      </c>
      <c r="K204" s="38">
        <v>3.69</v>
      </c>
      <c r="L204" s="38">
        <v>0</v>
      </c>
      <c r="M204" s="38">
        <v>960232.32</v>
      </c>
      <c r="N204" s="38">
        <v>0</v>
      </c>
      <c r="O204" s="38">
        <v>140212.6</v>
      </c>
      <c r="P204" s="38">
        <v>140212.6</v>
      </c>
      <c r="Q204" s="38">
        <v>0</v>
      </c>
      <c r="R204" s="38">
        <v>7752806.7699999996</v>
      </c>
      <c r="S204" s="38">
        <v>0</v>
      </c>
      <c r="T204" s="34"/>
    </row>
    <row r="205" spans="1:20" ht="15.75">
      <c r="A205" s="34">
        <f t="shared" si="2"/>
        <v>192</v>
      </c>
      <c r="B205" s="35" t="s">
        <v>439</v>
      </c>
      <c r="C205" s="36" t="s">
        <v>35</v>
      </c>
      <c r="D205" s="37" t="s">
        <v>35</v>
      </c>
      <c r="E205" s="37" t="s">
        <v>440</v>
      </c>
      <c r="F205" s="38">
        <v>0</v>
      </c>
      <c r="G205" s="38">
        <v>0</v>
      </c>
      <c r="H205" s="38">
        <v>0</v>
      </c>
      <c r="I205" s="38">
        <v>-2421592</v>
      </c>
      <c r="J205" s="38">
        <v>0</v>
      </c>
      <c r="K205" s="38">
        <v>0</v>
      </c>
      <c r="L205" s="38">
        <v>0</v>
      </c>
      <c r="M205" s="38">
        <v>-31411</v>
      </c>
      <c r="N205" s="38">
        <v>0</v>
      </c>
      <c r="O205" s="38">
        <v>0</v>
      </c>
      <c r="P205" s="38">
        <v>0</v>
      </c>
      <c r="Q205" s="38">
        <v>0</v>
      </c>
      <c r="R205" s="38">
        <v>-2453003</v>
      </c>
      <c r="S205" s="38">
        <v>0</v>
      </c>
      <c r="T205" s="34"/>
    </row>
    <row r="206" spans="1:20" ht="15.75">
      <c r="A206" s="34">
        <f t="shared" si="2"/>
        <v>193</v>
      </c>
      <c r="B206" s="35" t="s">
        <v>439</v>
      </c>
      <c r="C206" s="36" t="s">
        <v>35</v>
      </c>
      <c r="D206" s="37" t="s">
        <v>35</v>
      </c>
      <c r="E206" s="37" t="s">
        <v>441</v>
      </c>
      <c r="F206" s="38">
        <v>0</v>
      </c>
      <c r="G206" s="38">
        <v>0</v>
      </c>
      <c r="H206" s="38">
        <v>0</v>
      </c>
      <c r="I206" s="38">
        <v>-2421592</v>
      </c>
      <c r="J206" s="38">
        <v>0</v>
      </c>
      <c r="K206" s="38">
        <v>0</v>
      </c>
      <c r="L206" s="38">
        <v>0</v>
      </c>
      <c r="M206" s="38">
        <v>-31411</v>
      </c>
      <c r="N206" s="38">
        <v>0</v>
      </c>
      <c r="O206" s="38">
        <v>0</v>
      </c>
      <c r="P206" s="38">
        <v>0</v>
      </c>
      <c r="Q206" s="38">
        <v>0</v>
      </c>
      <c r="R206" s="38">
        <v>-2453003</v>
      </c>
      <c r="S206" s="38">
        <v>0</v>
      </c>
      <c r="T206" s="34"/>
    </row>
    <row r="207" spans="1:20" ht="47.25">
      <c r="A207" s="34">
        <f t="shared" ref="A207:A220" si="3">A206+1</f>
        <v>194</v>
      </c>
      <c r="B207" s="35" t="s">
        <v>442</v>
      </c>
      <c r="C207" s="36" t="s">
        <v>35</v>
      </c>
      <c r="D207" s="37" t="s">
        <v>35</v>
      </c>
      <c r="E207" s="37" t="s">
        <v>443</v>
      </c>
      <c r="F207" s="38">
        <v>-11012594</v>
      </c>
      <c r="G207" s="38">
        <v>-11012594</v>
      </c>
      <c r="H207" s="38">
        <v>0</v>
      </c>
      <c r="I207" s="38">
        <v>-3351762.6</v>
      </c>
      <c r="J207" s="38">
        <v>11012594</v>
      </c>
      <c r="K207" s="38">
        <v>11012594</v>
      </c>
      <c r="L207" s="38">
        <v>0</v>
      </c>
      <c r="M207" s="38">
        <v>3351762.6</v>
      </c>
      <c r="N207" s="38">
        <v>0</v>
      </c>
      <c r="O207" s="38">
        <v>0</v>
      </c>
      <c r="P207" s="38">
        <v>0</v>
      </c>
      <c r="Q207" s="38">
        <v>0</v>
      </c>
      <c r="R207" s="38">
        <v>0</v>
      </c>
      <c r="S207" s="38">
        <v>0</v>
      </c>
      <c r="T207" s="34"/>
    </row>
    <row r="208" spans="1:20" ht="31.5">
      <c r="A208" s="34">
        <f t="shared" si="3"/>
        <v>195</v>
      </c>
      <c r="B208" s="35" t="s">
        <v>444</v>
      </c>
      <c r="C208" s="36" t="s">
        <v>35</v>
      </c>
      <c r="D208" s="37" t="s">
        <v>35</v>
      </c>
      <c r="E208" s="37" t="s">
        <v>445</v>
      </c>
      <c r="F208" s="38">
        <v>-407003</v>
      </c>
      <c r="G208" s="38">
        <v>-407003</v>
      </c>
      <c r="H208" s="38">
        <v>0</v>
      </c>
      <c r="I208" s="38">
        <v>-308226.64</v>
      </c>
      <c r="J208" s="38">
        <v>11854408.51</v>
      </c>
      <c r="K208" s="38">
        <v>11854408.51</v>
      </c>
      <c r="L208" s="38">
        <v>0</v>
      </c>
      <c r="M208" s="38">
        <v>2955557.16</v>
      </c>
      <c r="N208" s="38">
        <v>0</v>
      </c>
      <c r="O208" s="38">
        <v>11447405.51</v>
      </c>
      <c r="P208" s="38">
        <v>11447405.51</v>
      </c>
      <c r="Q208" s="38">
        <v>0</v>
      </c>
      <c r="R208" s="38">
        <v>2647330.52</v>
      </c>
      <c r="S208" s="38">
        <v>0</v>
      </c>
      <c r="T208" s="34"/>
    </row>
    <row r="209" spans="1:20" ht="31.5">
      <c r="A209" s="34">
        <f t="shared" si="3"/>
        <v>196</v>
      </c>
      <c r="B209" s="35" t="s">
        <v>446</v>
      </c>
      <c r="C209" s="36" t="s">
        <v>35</v>
      </c>
      <c r="D209" s="37" t="s">
        <v>35</v>
      </c>
      <c r="E209" s="37" t="s">
        <v>447</v>
      </c>
      <c r="F209" s="38">
        <v>0</v>
      </c>
      <c r="G209" s="38">
        <v>0</v>
      </c>
      <c r="H209" s="38">
        <v>0</v>
      </c>
      <c r="I209" s="38">
        <v>-2729818.64</v>
      </c>
      <c r="J209" s="38">
        <v>0</v>
      </c>
      <c r="K209" s="38">
        <v>0</v>
      </c>
      <c r="L209" s="38">
        <v>0</v>
      </c>
      <c r="M209" s="38">
        <v>2924146.16</v>
      </c>
      <c r="N209" s="38">
        <v>0</v>
      </c>
      <c r="O209" s="38">
        <v>0</v>
      </c>
      <c r="P209" s="38">
        <v>0</v>
      </c>
      <c r="Q209" s="38">
        <v>0</v>
      </c>
      <c r="R209" s="38">
        <v>194327.52</v>
      </c>
      <c r="S209" s="38">
        <v>0</v>
      </c>
      <c r="T209" s="34"/>
    </row>
    <row r="210" spans="1:20" ht="15.75">
      <c r="A210" s="34">
        <f t="shared" si="3"/>
        <v>197</v>
      </c>
      <c r="B210" s="35" t="s">
        <v>448</v>
      </c>
      <c r="C210" s="36" t="s">
        <v>35</v>
      </c>
      <c r="D210" s="37" t="s">
        <v>35</v>
      </c>
      <c r="E210" s="37" t="s">
        <v>449</v>
      </c>
      <c r="F210" s="38">
        <v>-407003</v>
      </c>
      <c r="G210" s="38">
        <v>-407003</v>
      </c>
      <c r="H210" s="38">
        <v>0</v>
      </c>
      <c r="I210" s="38">
        <v>-308226.64</v>
      </c>
      <c r="J210" s="38">
        <v>11854408.51</v>
      </c>
      <c r="K210" s="38">
        <v>11854408.51</v>
      </c>
      <c r="L210" s="38">
        <v>0</v>
      </c>
      <c r="M210" s="38">
        <v>2955557.16</v>
      </c>
      <c r="N210" s="38">
        <v>0</v>
      </c>
      <c r="O210" s="38">
        <v>11447405.51</v>
      </c>
      <c r="P210" s="38">
        <v>11447405.51</v>
      </c>
      <c r="Q210" s="38">
        <v>0</v>
      </c>
      <c r="R210" s="38">
        <v>2647330.52</v>
      </c>
      <c r="S210" s="38">
        <v>0</v>
      </c>
      <c r="T210" s="34"/>
    </row>
    <row r="211" spans="1:20" ht="15.75">
      <c r="A211" s="34">
        <f t="shared" si="3"/>
        <v>198</v>
      </c>
      <c r="B211" s="35" t="s">
        <v>450</v>
      </c>
      <c r="C211" s="36" t="s">
        <v>35</v>
      </c>
      <c r="D211" s="37" t="s">
        <v>35</v>
      </c>
      <c r="E211" s="37" t="s">
        <v>451</v>
      </c>
      <c r="F211" s="38">
        <v>0</v>
      </c>
      <c r="G211" s="38">
        <v>0</v>
      </c>
      <c r="H211" s="38">
        <v>0</v>
      </c>
      <c r="I211" s="38">
        <v>-2729818.64</v>
      </c>
      <c r="J211" s="38">
        <v>0</v>
      </c>
      <c r="K211" s="38">
        <v>0</v>
      </c>
      <c r="L211" s="38">
        <v>0</v>
      </c>
      <c r="M211" s="38">
        <v>2924146.16</v>
      </c>
      <c r="N211" s="38">
        <v>0</v>
      </c>
      <c r="O211" s="38">
        <v>0</v>
      </c>
      <c r="P211" s="38">
        <v>0</v>
      </c>
      <c r="Q211" s="38">
        <v>0</v>
      </c>
      <c r="R211" s="38">
        <v>194327.52</v>
      </c>
      <c r="S211" s="38">
        <v>0</v>
      </c>
      <c r="T211" s="34"/>
    </row>
    <row r="212" spans="1:20" ht="15.75">
      <c r="A212" s="34">
        <f t="shared" si="3"/>
        <v>199</v>
      </c>
      <c r="B212" s="35" t="s">
        <v>452</v>
      </c>
      <c r="C212" s="36" t="s">
        <v>35</v>
      </c>
      <c r="D212" s="37" t="s">
        <v>35</v>
      </c>
      <c r="E212" s="37" t="s">
        <v>453</v>
      </c>
      <c r="F212" s="38">
        <v>-407003</v>
      </c>
      <c r="G212" s="38">
        <v>-407003</v>
      </c>
      <c r="H212" s="38">
        <v>0</v>
      </c>
      <c r="I212" s="38">
        <v>-308226.64</v>
      </c>
      <c r="J212" s="38">
        <v>11854408.51</v>
      </c>
      <c r="K212" s="38">
        <v>11854408.51</v>
      </c>
      <c r="L212" s="38">
        <v>0</v>
      </c>
      <c r="M212" s="38">
        <v>2955557.16</v>
      </c>
      <c r="N212" s="38">
        <v>0</v>
      </c>
      <c r="O212" s="38">
        <v>11447405.51</v>
      </c>
      <c r="P212" s="38">
        <v>11447405.51</v>
      </c>
      <c r="Q212" s="38">
        <v>0</v>
      </c>
      <c r="R212" s="38">
        <v>2647330.52</v>
      </c>
      <c r="S212" s="38">
        <v>0</v>
      </c>
      <c r="T212" s="34"/>
    </row>
    <row r="213" spans="1:20" ht="15.75">
      <c r="A213" s="34">
        <f t="shared" si="3"/>
        <v>200</v>
      </c>
      <c r="B213" s="35" t="s">
        <v>454</v>
      </c>
      <c r="C213" s="36" t="s">
        <v>35</v>
      </c>
      <c r="D213" s="37" t="s">
        <v>35</v>
      </c>
      <c r="E213" s="37" t="s">
        <v>455</v>
      </c>
      <c r="F213" s="38">
        <v>0</v>
      </c>
      <c r="G213" s="38">
        <v>0</v>
      </c>
      <c r="H213" s="38">
        <v>0</v>
      </c>
      <c r="I213" s="38">
        <v>-2729818.64</v>
      </c>
      <c r="J213" s="38">
        <v>0</v>
      </c>
      <c r="K213" s="38">
        <v>0</v>
      </c>
      <c r="L213" s="38">
        <v>0</v>
      </c>
      <c r="M213" s="38">
        <v>2924146.16</v>
      </c>
      <c r="N213" s="38">
        <v>0</v>
      </c>
      <c r="O213" s="38">
        <v>0</v>
      </c>
      <c r="P213" s="38">
        <v>0</v>
      </c>
      <c r="Q213" s="38">
        <v>0</v>
      </c>
      <c r="R213" s="38">
        <v>194327.52</v>
      </c>
      <c r="S213" s="38">
        <v>0</v>
      </c>
      <c r="T213" s="34"/>
    </row>
    <row r="214" spans="1:20" ht="15.75">
      <c r="A214" s="34">
        <f t="shared" si="3"/>
        <v>201</v>
      </c>
      <c r="B214" s="35" t="s">
        <v>429</v>
      </c>
      <c r="C214" s="36" t="s">
        <v>35</v>
      </c>
      <c r="D214" s="37" t="s">
        <v>35</v>
      </c>
      <c r="E214" s="37" t="s">
        <v>456</v>
      </c>
      <c r="F214" s="38">
        <v>10745799.91</v>
      </c>
      <c r="G214" s="38">
        <v>10745799.91</v>
      </c>
      <c r="H214" s="38">
        <v>0</v>
      </c>
      <c r="I214" s="38">
        <v>10745799.91</v>
      </c>
      <c r="J214" s="38">
        <v>1722179.26</v>
      </c>
      <c r="K214" s="38">
        <v>1722179.26</v>
      </c>
      <c r="L214" s="38">
        <v>0</v>
      </c>
      <c r="M214" s="38">
        <v>1722179.26</v>
      </c>
      <c r="N214" s="38">
        <v>0</v>
      </c>
      <c r="O214" s="38">
        <v>12467979.17</v>
      </c>
      <c r="P214" s="38">
        <v>12467979.17</v>
      </c>
      <c r="Q214" s="38">
        <v>0</v>
      </c>
      <c r="R214" s="38">
        <v>12467979.17</v>
      </c>
      <c r="S214" s="38">
        <v>0</v>
      </c>
      <c r="T214" s="34"/>
    </row>
    <row r="215" spans="1:20" ht="15.75">
      <c r="A215" s="34">
        <f t="shared" si="3"/>
        <v>202</v>
      </c>
      <c r="B215" s="35" t="s">
        <v>431</v>
      </c>
      <c r="C215" s="36" t="s">
        <v>35</v>
      </c>
      <c r="D215" s="37" t="s">
        <v>35</v>
      </c>
      <c r="E215" s="37" t="s">
        <v>457</v>
      </c>
      <c r="F215" s="38">
        <v>140208.91</v>
      </c>
      <c r="G215" s="38">
        <v>140208.91</v>
      </c>
      <c r="H215" s="38">
        <v>0</v>
      </c>
      <c r="I215" s="38">
        <v>7702263.9500000002</v>
      </c>
      <c r="J215" s="38">
        <v>880364.75</v>
      </c>
      <c r="K215" s="38">
        <v>880364.75</v>
      </c>
      <c r="L215" s="38">
        <v>0</v>
      </c>
      <c r="M215" s="38">
        <v>2118384.7000000002</v>
      </c>
      <c r="N215" s="38">
        <v>0</v>
      </c>
      <c r="O215" s="38">
        <v>1020573.66</v>
      </c>
      <c r="P215" s="38">
        <v>1020573.66</v>
      </c>
      <c r="Q215" s="38">
        <v>0</v>
      </c>
      <c r="R215" s="38">
        <v>9820648.6500000004</v>
      </c>
      <c r="S215" s="38">
        <v>0</v>
      </c>
      <c r="T215" s="34"/>
    </row>
    <row r="216" spans="1:20" ht="15.75">
      <c r="A216" s="34">
        <f t="shared" si="3"/>
        <v>203</v>
      </c>
      <c r="B216" s="35" t="s">
        <v>439</v>
      </c>
      <c r="C216" s="36" t="s">
        <v>35</v>
      </c>
      <c r="D216" s="37" t="s">
        <v>35</v>
      </c>
      <c r="E216" s="37" t="s">
        <v>458</v>
      </c>
      <c r="F216" s="38">
        <v>0</v>
      </c>
      <c r="G216" s="38">
        <v>0</v>
      </c>
      <c r="H216" s="38">
        <v>0</v>
      </c>
      <c r="I216" s="38">
        <v>-2421592</v>
      </c>
      <c r="J216" s="38">
        <v>0</v>
      </c>
      <c r="K216" s="38">
        <v>0</v>
      </c>
      <c r="L216" s="38">
        <v>0</v>
      </c>
      <c r="M216" s="38">
        <v>-31411</v>
      </c>
      <c r="N216" s="38">
        <v>0</v>
      </c>
      <c r="O216" s="38">
        <v>0</v>
      </c>
      <c r="P216" s="38">
        <v>0</v>
      </c>
      <c r="Q216" s="38">
        <v>0</v>
      </c>
      <c r="R216" s="38">
        <v>-2453003</v>
      </c>
      <c r="S216" s="38">
        <v>0</v>
      </c>
      <c r="T216" s="34"/>
    </row>
    <row r="217" spans="1:20" ht="15.75">
      <c r="A217" s="34">
        <f t="shared" si="3"/>
        <v>204</v>
      </c>
      <c r="B217" s="35" t="s">
        <v>439</v>
      </c>
      <c r="C217" s="36" t="s">
        <v>35</v>
      </c>
      <c r="D217" s="37" t="s">
        <v>35</v>
      </c>
      <c r="E217" s="37" t="s">
        <v>459</v>
      </c>
      <c r="F217" s="38">
        <v>0</v>
      </c>
      <c r="G217" s="38">
        <v>0</v>
      </c>
      <c r="H217" s="38">
        <v>0</v>
      </c>
      <c r="I217" s="38">
        <v>-2421592</v>
      </c>
      <c r="J217" s="38">
        <v>0</v>
      </c>
      <c r="K217" s="38">
        <v>0</v>
      </c>
      <c r="L217" s="38">
        <v>0</v>
      </c>
      <c r="M217" s="38">
        <v>-31411</v>
      </c>
      <c r="N217" s="38">
        <v>0</v>
      </c>
      <c r="O217" s="38">
        <v>0</v>
      </c>
      <c r="P217" s="38">
        <v>0</v>
      </c>
      <c r="Q217" s="38">
        <v>0</v>
      </c>
      <c r="R217" s="38">
        <v>-2453003</v>
      </c>
      <c r="S217" s="38">
        <v>0</v>
      </c>
      <c r="T217" s="34"/>
    </row>
    <row r="218" spans="1:20" ht="47.25">
      <c r="A218" s="34">
        <f t="shared" si="3"/>
        <v>205</v>
      </c>
      <c r="B218" s="35" t="s">
        <v>442</v>
      </c>
      <c r="C218" s="36" t="s">
        <v>35</v>
      </c>
      <c r="D218" s="37" t="s">
        <v>35</v>
      </c>
      <c r="E218" s="37" t="s">
        <v>460</v>
      </c>
      <c r="F218" s="38">
        <v>-11012594</v>
      </c>
      <c r="G218" s="38">
        <v>-11012594</v>
      </c>
      <c r="H218" s="38">
        <v>0</v>
      </c>
      <c r="I218" s="38">
        <v>-3351762.6</v>
      </c>
      <c r="J218" s="38">
        <v>11012594</v>
      </c>
      <c r="K218" s="38">
        <v>11012594</v>
      </c>
      <c r="L218" s="38">
        <v>0</v>
      </c>
      <c r="M218" s="38">
        <v>3351762.6</v>
      </c>
      <c r="N218" s="38">
        <v>0</v>
      </c>
      <c r="O218" s="38">
        <v>0</v>
      </c>
      <c r="P218" s="38">
        <v>0</v>
      </c>
      <c r="Q218" s="38">
        <v>0</v>
      </c>
      <c r="R218" s="38">
        <v>0</v>
      </c>
      <c r="S218" s="38">
        <v>0</v>
      </c>
      <c r="T218" s="34"/>
    </row>
    <row r="219" spans="1:20" ht="47.25">
      <c r="A219" s="34">
        <f t="shared" si="3"/>
        <v>206</v>
      </c>
      <c r="B219" s="35" t="s">
        <v>461</v>
      </c>
      <c r="C219" s="36" t="s">
        <v>35</v>
      </c>
      <c r="D219" s="37" t="s">
        <v>35</v>
      </c>
      <c r="E219" s="37" t="s">
        <v>462</v>
      </c>
      <c r="F219" s="38">
        <v>-407003</v>
      </c>
      <c r="G219" s="38">
        <v>-407003</v>
      </c>
      <c r="H219" s="38">
        <v>0</v>
      </c>
      <c r="I219" s="38">
        <v>-308226.64</v>
      </c>
      <c r="J219" s="38">
        <v>11854408.51</v>
      </c>
      <c r="K219" s="38">
        <v>11854408.51</v>
      </c>
      <c r="L219" s="38">
        <v>0</v>
      </c>
      <c r="M219" s="38">
        <v>2955557.16</v>
      </c>
      <c r="N219" s="38">
        <v>0</v>
      </c>
      <c r="O219" s="38">
        <v>11447405.51</v>
      </c>
      <c r="P219" s="38">
        <v>11447405.51</v>
      </c>
      <c r="Q219" s="38">
        <v>0</v>
      </c>
      <c r="R219" s="38">
        <v>2647330.52</v>
      </c>
      <c r="S219" s="38">
        <v>0</v>
      </c>
      <c r="T219" s="34"/>
    </row>
    <row r="220" spans="1:20" ht="47.25">
      <c r="A220" s="34">
        <f t="shared" si="3"/>
        <v>207</v>
      </c>
      <c r="B220" s="35" t="s">
        <v>463</v>
      </c>
      <c r="C220" s="36" t="s">
        <v>35</v>
      </c>
      <c r="D220" s="37" t="s">
        <v>35</v>
      </c>
      <c r="E220" s="37" t="s">
        <v>464</v>
      </c>
      <c r="F220" s="38">
        <v>0</v>
      </c>
      <c r="G220" s="38">
        <v>0</v>
      </c>
      <c r="H220" s="38">
        <v>0</v>
      </c>
      <c r="I220" s="38">
        <v>-2729818.64</v>
      </c>
      <c r="J220" s="38">
        <v>0</v>
      </c>
      <c r="K220" s="38">
        <v>0</v>
      </c>
      <c r="L220" s="38">
        <v>0</v>
      </c>
      <c r="M220" s="38">
        <v>2924146.16</v>
      </c>
      <c r="N220" s="38">
        <v>0</v>
      </c>
      <c r="O220" s="38">
        <v>0</v>
      </c>
      <c r="P220" s="38">
        <v>0</v>
      </c>
      <c r="Q220" s="38">
        <v>0</v>
      </c>
      <c r="R220" s="38">
        <v>194327.52</v>
      </c>
      <c r="S220" s="38">
        <v>0</v>
      </c>
      <c r="T220" s="34"/>
    </row>
    <row r="221" spans="1:20" ht="15.75">
      <c r="B221" s="39"/>
      <c r="C221" s="40"/>
      <c r="D221" s="41"/>
      <c r="E221" s="41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</row>
    <row r="222" spans="1:20">
      <c r="B222" s="43" t="s">
        <v>19</v>
      </c>
      <c r="C222" s="44"/>
      <c r="D222" s="45"/>
      <c r="E222" s="45"/>
      <c r="F222" s="46"/>
      <c r="G222" s="46"/>
      <c r="H222" s="46"/>
      <c r="I222" s="46"/>
      <c r="J222" s="46"/>
      <c r="K222" s="46"/>
      <c r="L222" s="46"/>
      <c r="M222" s="46"/>
      <c r="N222" s="47"/>
      <c r="O222" s="47"/>
      <c r="P222" s="47"/>
      <c r="Q222" s="47"/>
      <c r="R222" s="47"/>
      <c r="S222" s="47"/>
    </row>
    <row r="223" spans="1:20">
      <c r="B223" s="43" t="s">
        <v>20</v>
      </c>
      <c r="C223" s="44"/>
      <c r="D223" s="45"/>
      <c r="E223" s="45"/>
      <c r="F223" s="46"/>
      <c r="G223" s="46"/>
      <c r="H223" s="46"/>
      <c r="I223" s="46"/>
      <c r="J223" s="46"/>
      <c r="K223" s="46"/>
      <c r="L223" s="46"/>
      <c r="M223" s="46"/>
      <c r="N223" s="47"/>
      <c r="O223" s="46"/>
      <c r="P223" s="46"/>
      <c r="Q223" s="46"/>
      <c r="R223" s="46"/>
      <c r="S223" s="47"/>
    </row>
    <row r="224" spans="1:20">
      <c r="B224" s="43" t="s">
        <v>21</v>
      </c>
      <c r="C224" s="44"/>
      <c r="D224" s="45"/>
      <c r="E224" s="45"/>
      <c r="F224" s="46"/>
      <c r="G224" s="46"/>
      <c r="H224" s="46"/>
      <c r="I224" s="46"/>
      <c r="J224" s="46"/>
      <c r="K224" s="46"/>
      <c r="L224" s="46"/>
      <c r="M224" s="46"/>
      <c r="N224" s="47"/>
      <c r="O224" s="46"/>
      <c r="P224" s="46"/>
      <c r="Q224" s="46"/>
      <c r="R224" s="46"/>
      <c r="S224" s="47"/>
    </row>
    <row r="225" spans="1:19">
      <c r="B225" s="43" t="s">
        <v>22</v>
      </c>
      <c r="C225" s="44"/>
      <c r="D225" s="45"/>
      <c r="E225" s="45"/>
      <c r="F225" s="46"/>
      <c r="G225" s="46"/>
      <c r="H225" s="46"/>
      <c r="I225" s="46"/>
      <c r="J225" s="46"/>
      <c r="K225" s="46"/>
      <c r="L225" s="46"/>
      <c r="M225" s="46"/>
      <c r="N225" s="47"/>
      <c r="O225" s="46"/>
      <c r="P225" s="46"/>
      <c r="Q225" s="46"/>
      <c r="R225" s="46"/>
      <c r="S225" s="47"/>
    </row>
    <row r="226" spans="1:19">
      <c r="B226" s="47"/>
      <c r="C226" s="48"/>
      <c r="D226" s="48"/>
      <c r="E226" s="48"/>
      <c r="F226" s="47"/>
      <c r="G226" s="47"/>
      <c r="H226" s="47"/>
      <c r="I226" s="47"/>
      <c r="J226" s="47"/>
      <c r="K226" s="46"/>
      <c r="L226" s="46"/>
      <c r="M226" s="46"/>
      <c r="N226" s="46"/>
      <c r="O226" s="46"/>
      <c r="P226" s="46"/>
      <c r="Q226" s="46"/>
      <c r="R226" s="46"/>
      <c r="S226" s="47"/>
    </row>
    <row r="227" spans="1:19" ht="15.75">
      <c r="B227" s="49" t="s">
        <v>23</v>
      </c>
      <c r="C227" s="50"/>
      <c r="D227" s="51"/>
      <c r="E227" s="51"/>
      <c r="F227" s="52"/>
      <c r="G227" s="52"/>
      <c r="H227" s="52"/>
      <c r="I227" s="52"/>
      <c r="J227" s="53"/>
      <c r="K227" s="53"/>
      <c r="L227" s="53"/>
      <c r="M227" s="53"/>
      <c r="N227" s="46"/>
      <c r="O227" s="46"/>
      <c r="P227" s="46"/>
      <c r="Q227" s="46"/>
      <c r="R227" s="46"/>
      <c r="S227" s="47"/>
    </row>
    <row r="228" spans="1:19" ht="15.75">
      <c r="B228" s="81" t="s">
        <v>24</v>
      </c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</row>
    <row r="229" spans="1:19">
      <c r="B229" s="82" t="s">
        <v>25</v>
      </c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</row>
    <row r="230" spans="1:19" ht="15.75">
      <c r="B230" s="83" t="s">
        <v>26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</row>
    <row r="231" spans="1:19" ht="15.75">
      <c r="B231" s="84" t="s">
        <v>27</v>
      </c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</row>
    <row r="232" spans="1:19" ht="15.75">
      <c r="B232" s="85" t="s">
        <v>28</v>
      </c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</row>
    <row r="233" spans="1:19">
      <c r="B233" s="5"/>
      <c r="C233" s="6"/>
      <c r="D233" s="6"/>
      <c r="E233" s="6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54"/>
    </row>
    <row r="234" spans="1:19" ht="31.5">
      <c r="A234" s="55"/>
      <c r="B234" s="56" t="s">
        <v>29</v>
      </c>
      <c r="C234" s="57"/>
      <c r="D234" s="86"/>
      <c r="E234" s="86"/>
      <c r="F234" s="58"/>
      <c r="G234" s="58"/>
      <c r="H234" s="58"/>
      <c r="I234" s="87" t="s">
        <v>465</v>
      </c>
      <c r="J234" s="87"/>
      <c r="K234" s="59"/>
      <c r="L234" s="59"/>
      <c r="M234" s="59"/>
      <c r="N234" s="59"/>
      <c r="O234" s="59"/>
      <c r="P234" s="59"/>
      <c r="Q234" s="59"/>
      <c r="R234" s="59"/>
      <c r="S234" s="59"/>
    </row>
    <row r="235" spans="1:19">
      <c r="A235" s="55"/>
      <c r="B235" s="60"/>
      <c r="C235" s="61"/>
      <c r="D235" s="88" t="s">
        <v>30</v>
      </c>
      <c r="E235" s="88"/>
      <c r="F235" s="63"/>
      <c r="G235" s="59"/>
      <c r="H235" s="59"/>
      <c r="I235" s="89" t="s">
        <v>31</v>
      </c>
      <c r="J235" s="89"/>
      <c r="K235" s="59"/>
      <c r="L235" s="59"/>
      <c r="M235" s="59"/>
      <c r="N235" s="59"/>
      <c r="O235" s="59"/>
      <c r="P235" s="59"/>
      <c r="Q235" s="59"/>
      <c r="R235" s="59"/>
      <c r="S235" s="59"/>
    </row>
    <row r="236" spans="1:19">
      <c r="A236" s="55"/>
      <c r="B236" s="64"/>
      <c r="C236" s="65"/>
      <c r="D236" s="62"/>
      <c r="E236" s="62"/>
      <c r="F236" s="63"/>
      <c r="G236" s="59"/>
      <c r="H236" s="59"/>
      <c r="I236" s="63"/>
      <c r="J236" s="63"/>
      <c r="K236" s="59"/>
      <c r="L236" s="59"/>
      <c r="M236" s="59"/>
      <c r="N236" s="59"/>
      <c r="O236" s="59"/>
      <c r="P236" s="59"/>
      <c r="Q236" s="59"/>
      <c r="R236" s="59"/>
      <c r="S236" s="59"/>
    </row>
    <row r="237" spans="1:19" ht="31.5">
      <c r="A237" s="55"/>
      <c r="B237" s="66" t="s">
        <v>32</v>
      </c>
      <c r="C237" s="67"/>
      <c r="D237" s="86"/>
      <c r="E237" s="86"/>
      <c r="F237" s="58"/>
      <c r="G237" s="58"/>
      <c r="H237" s="58"/>
      <c r="I237" s="87" t="s">
        <v>466</v>
      </c>
      <c r="J237" s="87"/>
      <c r="K237" s="59"/>
      <c r="L237" s="59"/>
      <c r="M237" s="59"/>
      <c r="N237" s="59"/>
      <c r="O237" s="59"/>
      <c r="P237" s="59"/>
      <c r="Q237" s="59"/>
      <c r="R237" s="59"/>
      <c r="S237" s="59"/>
    </row>
    <row r="238" spans="1:19">
      <c r="A238" s="55"/>
      <c r="B238" s="68" t="s">
        <v>33</v>
      </c>
      <c r="C238" s="69"/>
      <c r="D238" s="88" t="s">
        <v>30</v>
      </c>
      <c r="E238" s="88"/>
      <c r="F238" s="63"/>
      <c r="G238" s="59"/>
      <c r="H238" s="59"/>
      <c r="I238" s="89" t="s">
        <v>31</v>
      </c>
      <c r="J238" s="89"/>
      <c r="K238" s="59"/>
      <c r="L238" s="59"/>
      <c r="M238" s="59"/>
      <c r="N238" s="59"/>
      <c r="O238" s="59"/>
      <c r="P238" s="59"/>
      <c r="Q238" s="59"/>
      <c r="R238" s="59"/>
      <c r="S238" s="59"/>
    </row>
  </sheetData>
  <sheetProtection selectLockedCells="1" selectUnlockedCells="1"/>
  <mergeCells count="35">
    <mergeCell ref="D235:E235"/>
    <mergeCell ref="I235:J235"/>
    <mergeCell ref="D237:E237"/>
    <mergeCell ref="I237:J237"/>
    <mergeCell ref="D238:E238"/>
    <mergeCell ref="I238:J238"/>
    <mergeCell ref="B228:S228"/>
    <mergeCell ref="B229:S229"/>
    <mergeCell ref="B230:S230"/>
    <mergeCell ref="B231:S231"/>
    <mergeCell ref="B232:S232"/>
    <mergeCell ref="D234:E234"/>
    <mergeCell ref="I234:J234"/>
    <mergeCell ref="M10:N11"/>
    <mergeCell ref="O10:O12"/>
    <mergeCell ref="P10:P12"/>
    <mergeCell ref="Q10:Q12"/>
    <mergeCell ref="R10:S11"/>
    <mergeCell ref="C13:E13"/>
    <mergeCell ref="G10:G12"/>
    <mergeCell ref="H10:H12"/>
    <mergeCell ref="I10:I12"/>
    <mergeCell ref="J10:J12"/>
    <mergeCell ref="K10:K12"/>
    <mergeCell ref="L10:L12"/>
    <mergeCell ref="B4:Q4"/>
    <mergeCell ref="B5:Q5"/>
    <mergeCell ref="B6:Q6"/>
    <mergeCell ref="O8:P8"/>
    <mergeCell ref="B9:B12"/>
    <mergeCell ref="C9:E12"/>
    <mergeCell ref="F9:I9"/>
    <mergeCell ref="J9:N9"/>
    <mergeCell ref="O9:S9"/>
    <mergeCell ref="F10:F12"/>
  </mergeCells>
  <pageMargins left="0.27569444444444446" right="0.24652777777777779" top="0.83888888888888891" bottom="0.35416666666666669" header="0.51180555555555551" footer="0.51180555555555551"/>
  <pageSetup paperSize="9" scale="40" firstPageNumber="0" fitToHeight="100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Z2K_ZVED_472</vt:lpstr>
      <vt:lpstr>Data</vt:lpstr>
      <vt:lpstr>Date</vt:lpstr>
      <vt:lpstr>Date1</vt:lpstr>
      <vt:lpstr>SignB</vt:lpstr>
      <vt:lpstr>SignD</vt:lpstr>
      <vt:lpstr>Z2K_ZVED_472!Заголовки_для_печати</vt:lpstr>
      <vt:lpstr>Z2K_ZVED_472!Область_печати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2019-07-19T08:52:47Z</cp:lastPrinted>
  <dcterms:created xsi:type="dcterms:W3CDTF">2019-07-19T08:52:58Z</dcterms:created>
  <dcterms:modified xsi:type="dcterms:W3CDTF">2019-07-19T08:52:58Z</dcterms:modified>
</cp:coreProperties>
</file>