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62" i="1" l="1"/>
  <c r="O662" i="1"/>
  <c r="N662" i="1"/>
  <c r="M662" i="1"/>
  <c r="L662" i="1"/>
  <c r="K662" i="1"/>
  <c r="P661" i="1"/>
  <c r="O661" i="1"/>
  <c r="N661" i="1"/>
  <c r="M661" i="1"/>
  <c r="L661" i="1"/>
  <c r="K661" i="1"/>
  <c r="P660" i="1"/>
  <c r="O660" i="1"/>
  <c r="N660" i="1"/>
  <c r="M660" i="1"/>
  <c r="L660" i="1"/>
  <c r="K660" i="1"/>
  <c r="P659" i="1"/>
  <c r="O659" i="1"/>
  <c r="N659" i="1"/>
  <c r="M659" i="1"/>
  <c r="L659" i="1"/>
  <c r="K659" i="1"/>
  <c r="P658" i="1"/>
  <c r="O658" i="1"/>
  <c r="N658" i="1"/>
  <c r="M658" i="1"/>
  <c r="L658" i="1"/>
  <c r="K658" i="1"/>
  <c r="P657" i="1"/>
  <c r="O657" i="1"/>
  <c r="N657" i="1"/>
  <c r="M657" i="1"/>
  <c r="L657" i="1"/>
  <c r="K657" i="1"/>
  <c r="P656" i="1"/>
  <c r="O656" i="1"/>
  <c r="N656" i="1"/>
  <c r="M656" i="1"/>
  <c r="L656" i="1"/>
  <c r="K656" i="1"/>
  <c r="P655" i="1"/>
  <c r="O655" i="1"/>
  <c r="N655" i="1"/>
  <c r="M655" i="1"/>
  <c r="L655" i="1"/>
  <c r="K655" i="1"/>
  <c r="P654" i="1"/>
  <c r="O654" i="1"/>
  <c r="N654" i="1"/>
  <c r="M654" i="1"/>
  <c r="L654" i="1"/>
  <c r="K654" i="1"/>
  <c r="P653" i="1"/>
  <c r="O653" i="1"/>
  <c r="N653" i="1"/>
  <c r="M653" i="1"/>
  <c r="L653" i="1"/>
  <c r="K653" i="1"/>
  <c r="P652" i="1"/>
  <c r="O652" i="1"/>
  <c r="N652" i="1"/>
  <c r="M652" i="1"/>
  <c r="L652" i="1"/>
  <c r="K652" i="1"/>
  <c r="P651" i="1"/>
  <c r="O651" i="1"/>
  <c r="N651" i="1"/>
  <c r="M651" i="1"/>
  <c r="L651" i="1"/>
  <c r="K651" i="1"/>
  <c r="P650" i="1"/>
  <c r="O650" i="1"/>
  <c r="N650" i="1"/>
  <c r="M650" i="1"/>
  <c r="L650" i="1"/>
  <c r="K650" i="1"/>
  <c r="P649" i="1"/>
  <c r="O649" i="1"/>
  <c r="N649" i="1"/>
  <c r="M649" i="1"/>
  <c r="L649" i="1"/>
  <c r="K649" i="1"/>
  <c r="P648" i="1"/>
  <c r="O648" i="1"/>
  <c r="N648" i="1"/>
  <c r="M648" i="1"/>
  <c r="L648" i="1"/>
  <c r="K648" i="1"/>
  <c r="P647" i="1"/>
  <c r="O647" i="1"/>
  <c r="N647" i="1"/>
  <c r="M647" i="1"/>
  <c r="L647" i="1"/>
  <c r="K647" i="1"/>
  <c r="P646" i="1"/>
  <c r="O646" i="1"/>
  <c r="N646" i="1"/>
  <c r="M646" i="1"/>
  <c r="L646" i="1"/>
  <c r="K646" i="1"/>
  <c r="P645" i="1"/>
  <c r="O645" i="1"/>
  <c r="N645" i="1"/>
  <c r="M645" i="1"/>
  <c r="L645" i="1"/>
  <c r="K645" i="1"/>
  <c r="P644" i="1"/>
  <c r="O644" i="1"/>
  <c r="N644" i="1"/>
  <c r="M644" i="1"/>
  <c r="L644" i="1"/>
  <c r="K644" i="1"/>
  <c r="P643" i="1"/>
  <c r="O643" i="1"/>
  <c r="N643" i="1"/>
  <c r="M643" i="1"/>
  <c r="L643" i="1"/>
  <c r="K643" i="1"/>
  <c r="P642" i="1"/>
  <c r="O642" i="1"/>
  <c r="N642" i="1"/>
  <c r="M642" i="1"/>
  <c r="L642" i="1"/>
  <c r="K642" i="1"/>
  <c r="P641" i="1"/>
  <c r="O641" i="1"/>
  <c r="N641" i="1"/>
  <c r="M641" i="1"/>
  <c r="L641" i="1"/>
  <c r="K641" i="1"/>
  <c r="P640" i="1"/>
  <c r="O640" i="1"/>
  <c r="N640" i="1"/>
  <c r="M640" i="1"/>
  <c r="L640" i="1"/>
  <c r="K640" i="1"/>
  <c r="P639" i="1"/>
  <c r="O639" i="1"/>
  <c r="N639" i="1"/>
  <c r="M639" i="1"/>
  <c r="L639" i="1"/>
  <c r="K639" i="1"/>
  <c r="P638" i="1"/>
  <c r="O638" i="1"/>
  <c r="N638" i="1"/>
  <c r="M638" i="1"/>
  <c r="L638" i="1"/>
  <c r="K638" i="1"/>
  <c r="P637" i="1"/>
  <c r="O637" i="1"/>
  <c r="N637" i="1"/>
  <c r="M637" i="1"/>
  <c r="L637" i="1"/>
  <c r="K637" i="1"/>
  <c r="P636" i="1"/>
  <c r="O636" i="1"/>
  <c r="N636" i="1"/>
  <c r="M636" i="1"/>
  <c r="L636" i="1"/>
  <c r="K636" i="1"/>
  <c r="P635" i="1"/>
  <c r="O635" i="1"/>
  <c r="N635" i="1"/>
  <c r="M635" i="1"/>
  <c r="L635" i="1"/>
  <c r="K635" i="1"/>
  <c r="P634" i="1"/>
  <c r="O634" i="1"/>
  <c r="N634" i="1"/>
  <c r="M634" i="1"/>
  <c r="L634" i="1"/>
  <c r="K634" i="1"/>
  <c r="P633" i="1"/>
  <c r="O633" i="1"/>
  <c r="N633" i="1"/>
  <c r="M633" i="1"/>
  <c r="L633" i="1"/>
  <c r="K633" i="1"/>
  <c r="P632" i="1"/>
  <c r="O632" i="1"/>
  <c r="N632" i="1"/>
  <c r="M632" i="1"/>
  <c r="L632" i="1"/>
  <c r="K632" i="1"/>
  <c r="P631" i="1"/>
  <c r="O631" i="1"/>
  <c r="N631" i="1"/>
  <c r="M631" i="1"/>
  <c r="L631" i="1"/>
  <c r="K631" i="1"/>
  <c r="P630" i="1"/>
  <c r="O630" i="1"/>
  <c r="N630" i="1"/>
  <c r="M630" i="1"/>
  <c r="L630" i="1"/>
  <c r="K630" i="1"/>
  <c r="P629" i="1"/>
  <c r="O629" i="1"/>
  <c r="N629" i="1"/>
  <c r="M629" i="1"/>
  <c r="L629" i="1"/>
  <c r="K629" i="1"/>
  <c r="P628" i="1"/>
  <c r="O628" i="1"/>
  <c r="N628" i="1"/>
  <c r="M628" i="1"/>
  <c r="L628" i="1"/>
  <c r="K628" i="1"/>
  <c r="P627" i="1"/>
  <c r="O627" i="1"/>
  <c r="N627" i="1"/>
  <c r="M627" i="1"/>
  <c r="L627" i="1"/>
  <c r="K627" i="1"/>
  <c r="P626" i="1"/>
  <c r="O626" i="1"/>
  <c r="N626" i="1"/>
  <c r="M626" i="1"/>
  <c r="L626" i="1"/>
  <c r="K626" i="1"/>
  <c r="P625" i="1"/>
  <c r="O625" i="1"/>
  <c r="N625" i="1"/>
  <c r="M625" i="1"/>
  <c r="L625" i="1"/>
  <c r="K625" i="1"/>
  <c r="P624" i="1"/>
  <c r="O624" i="1"/>
  <c r="N624" i="1"/>
  <c r="M624" i="1"/>
  <c r="L624" i="1"/>
  <c r="K624" i="1"/>
  <c r="P623" i="1"/>
  <c r="O623" i="1"/>
  <c r="N623" i="1"/>
  <c r="M623" i="1"/>
  <c r="L623" i="1"/>
  <c r="K623" i="1"/>
  <c r="P622" i="1"/>
  <c r="O622" i="1"/>
  <c r="N622" i="1"/>
  <c r="M622" i="1"/>
  <c r="L622" i="1"/>
  <c r="K622" i="1"/>
  <c r="P621" i="1"/>
  <c r="O621" i="1"/>
  <c r="N621" i="1"/>
  <c r="M621" i="1"/>
  <c r="L621" i="1"/>
  <c r="K621" i="1"/>
  <c r="P620" i="1"/>
  <c r="O620" i="1"/>
  <c r="N620" i="1"/>
  <c r="M620" i="1"/>
  <c r="L620" i="1"/>
  <c r="K620" i="1"/>
  <c r="P619" i="1"/>
  <c r="O619" i="1"/>
  <c r="N619" i="1"/>
  <c r="M619" i="1"/>
  <c r="L619" i="1"/>
  <c r="K619" i="1"/>
  <c r="P618" i="1"/>
  <c r="O618" i="1"/>
  <c r="N618" i="1"/>
  <c r="M618" i="1"/>
  <c r="L618" i="1"/>
  <c r="K618" i="1"/>
  <c r="P617" i="1"/>
  <c r="O617" i="1"/>
  <c r="N617" i="1"/>
  <c r="M617" i="1"/>
  <c r="L617" i="1"/>
  <c r="K617" i="1"/>
  <c r="P616" i="1"/>
  <c r="O616" i="1"/>
  <c r="N616" i="1"/>
  <c r="M616" i="1"/>
  <c r="L616" i="1"/>
  <c r="K616" i="1"/>
  <c r="P615" i="1"/>
  <c r="O615" i="1"/>
  <c r="N615" i="1"/>
  <c r="M615" i="1"/>
  <c r="L615" i="1"/>
  <c r="K615" i="1"/>
  <c r="P614" i="1"/>
  <c r="O614" i="1"/>
  <c r="N614" i="1"/>
  <c r="M614" i="1"/>
  <c r="L614" i="1"/>
  <c r="K614" i="1"/>
  <c r="P613" i="1"/>
  <c r="O613" i="1"/>
  <c r="N613" i="1"/>
  <c r="M613" i="1"/>
  <c r="L613" i="1"/>
  <c r="K613" i="1"/>
  <c r="P612" i="1"/>
  <c r="O612" i="1"/>
  <c r="N612" i="1"/>
  <c r="M612" i="1"/>
  <c r="L612" i="1"/>
  <c r="K612" i="1"/>
  <c r="P611" i="1"/>
  <c r="O611" i="1"/>
  <c r="N611" i="1"/>
  <c r="M611" i="1"/>
  <c r="L611" i="1"/>
  <c r="K611" i="1"/>
  <c r="P610" i="1"/>
  <c r="O610" i="1"/>
  <c r="N610" i="1"/>
  <c r="M610" i="1"/>
  <c r="L610" i="1"/>
  <c r="K610" i="1"/>
  <c r="P609" i="1"/>
  <c r="O609" i="1"/>
  <c r="N609" i="1"/>
  <c r="M609" i="1"/>
  <c r="L609" i="1"/>
  <c r="K609" i="1"/>
  <c r="P608" i="1"/>
  <c r="O608" i="1"/>
  <c r="N608" i="1"/>
  <c r="M608" i="1"/>
  <c r="L608" i="1"/>
  <c r="K608" i="1"/>
  <c r="P607" i="1"/>
  <c r="O607" i="1"/>
  <c r="N607" i="1"/>
  <c r="M607" i="1"/>
  <c r="L607" i="1"/>
  <c r="K607" i="1"/>
  <c r="P606" i="1"/>
  <c r="O606" i="1"/>
  <c r="N606" i="1"/>
  <c r="M606" i="1"/>
  <c r="L606" i="1"/>
  <c r="K606" i="1"/>
  <c r="P605" i="1"/>
  <c r="O605" i="1"/>
  <c r="N605" i="1"/>
  <c r="M605" i="1"/>
  <c r="L605" i="1"/>
  <c r="K605" i="1"/>
  <c r="P604" i="1"/>
  <c r="O604" i="1"/>
  <c r="N604" i="1"/>
  <c r="M604" i="1"/>
  <c r="L604" i="1"/>
  <c r="K604" i="1"/>
  <c r="P603" i="1"/>
  <c r="O603" i="1"/>
  <c r="N603" i="1"/>
  <c r="M603" i="1"/>
  <c r="L603" i="1"/>
  <c r="K603" i="1"/>
  <c r="P602" i="1"/>
  <c r="O602" i="1"/>
  <c r="N602" i="1"/>
  <c r="M602" i="1"/>
  <c r="L602" i="1"/>
  <c r="K602" i="1"/>
  <c r="P601" i="1"/>
  <c r="O601" i="1"/>
  <c r="N601" i="1"/>
  <c r="M601" i="1"/>
  <c r="L601" i="1"/>
  <c r="K601" i="1"/>
  <c r="P600" i="1"/>
  <c r="O600" i="1"/>
  <c r="N600" i="1"/>
  <c r="M600" i="1"/>
  <c r="L600" i="1"/>
  <c r="K600" i="1"/>
  <c r="P599" i="1"/>
  <c r="O599" i="1"/>
  <c r="N599" i="1"/>
  <c r="M599" i="1"/>
  <c r="L599" i="1"/>
  <c r="K599" i="1"/>
  <c r="P598" i="1"/>
  <c r="O598" i="1"/>
  <c r="N598" i="1"/>
  <c r="M598" i="1"/>
  <c r="L598" i="1"/>
  <c r="K598" i="1"/>
  <c r="P597" i="1"/>
  <c r="O597" i="1"/>
  <c r="N597" i="1"/>
  <c r="M597" i="1"/>
  <c r="L597" i="1"/>
  <c r="K597" i="1"/>
  <c r="P596" i="1"/>
  <c r="O596" i="1"/>
  <c r="N596" i="1"/>
  <c r="M596" i="1"/>
  <c r="L596" i="1"/>
  <c r="K596" i="1"/>
  <c r="P595" i="1"/>
  <c r="O595" i="1"/>
  <c r="N595" i="1"/>
  <c r="M595" i="1"/>
  <c r="L595" i="1"/>
  <c r="K595" i="1"/>
  <c r="P594" i="1"/>
  <c r="O594" i="1"/>
  <c r="N594" i="1"/>
  <c r="M594" i="1"/>
  <c r="L594" i="1"/>
  <c r="K594" i="1"/>
  <c r="P593" i="1"/>
  <c r="O593" i="1"/>
  <c r="N593" i="1"/>
  <c r="M593" i="1"/>
  <c r="L593" i="1"/>
  <c r="K593" i="1"/>
  <c r="P592" i="1"/>
  <c r="O592" i="1"/>
  <c r="N592" i="1"/>
  <c r="M592" i="1"/>
  <c r="L592" i="1"/>
  <c r="K592" i="1"/>
  <c r="P591" i="1"/>
  <c r="O591" i="1"/>
  <c r="N591" i="1"/>
  <c r="M591" i="1"/>
  <c r="L591" i="1"/>
  <c r="K591" i="1"/>
  <c r="P590" i="1"/>
  <c r="O590" i="1"/>
  <c r="N590" i="1"/>
  <c r="M590" i="1"/>
  <c r="L590" i="1"/>
  <c r="K590" i="1"/>
  <c r="P589" i="1"/>
  <c r="O589" i="1"/>
  <c r="N589" i="1"/>
  <c r="M589" i="1"/>
  <c r="L589" i="1"/>
  <c r="K589" i="1"/>
  <c r="P588" i="1"/>
  <c r="O588" i="1"/>
  <c r="N588" i="1"/>
  <c r="M588" i="1"/>
  <c r="L588" i="1"/>
  <c r="K588" i="1"/>
  <c r="P587" i="1"/>
  <c r="O587" i="1"/>
  <c r="N587" i="1"/>
  <c r="M587" i="1"/>
  <c r="L587" i="1"/>
  <c r="K587" i="1"/>
  <c r="P586" i="1"/>
  <c r="O586" i="1"/>
  <c r="N586" i="1"/>
  <c r="M586" i="1"/>
  <c r="L586" i="1"/>
  <c r="K586" i="1"/>
  <c r="P585" i="1"/>
  <c r="O585" i="1"/>
  <c r="N585" i="1"/>
  <c r="M585" i="1"/>
  <c r="L585" i="1"/>
  <c r="K585" i="1"/>
  <c r="P584" i="1"/>
  <c r="O584" i="1"/>
  <c r="N584" i="1"/>
  <c r="M584" i="1"/>
  <c r="L584" i="1"/>
  <c r="K584" i="1"/>
  <c r="P583" i="1"/>
  <c r="O583" i="1"/>
  <c r="N583" i="1"/>
  <c r="M583" i="1"/>
  <c r="L583" i="1"/>
  <c r="K583" i="1"/>
  <c r="P582" i="1"/>
  <c r="O582" i="1"/>
  <c r="N582" i="1"/>
  <c r="M582" i="1"/>
  <c r="L582" i="1"/>
  <c r="K582" i="1"/>
  <c r="P581" i="1"/>
  <c r="O581" i="1"/>
  <c r="N581" i="1"/>
  <c r="M581" i="1"/>
  <c r="L581" i="1"/>
  <c r="K581" i="1"/>
  <c r="P580" i="1"/>
  <c r="O580" i="1"/>
  <c r="N580" i="1"/>
  <c r="M580" i="1"/>
  <c r="L580" i="1"/>
  <c r="K580" i="1"/>
  <c r="P579" i="1"/>
  <c r="O579" i="1"/>
  <c r="N579" i="1"/>
  <c r="M579" i="1"/>
  <c r="L579" i="1"/>
  <c r="K579" i="1"/>
  <c r="P578" i="1"/>
  <c r="O578" i="1"/>
  <c r="N578" i="1"/>
  <c r="M578" i="1"/>
  <c r="L578" i="1"/>
  <c r="K578" i="1"/>
  <c r="P577" i="1"/>
  <c r="O577" i="1"/>
  <c r="N577" i="1"/>
  <c r="M577" i="1"/>
  <c r="L577" i="1"/>
  <c r="K577" i="1"/>
  <c r="P576" i="1"/>
  <c r="O576" i="1"/>
  <c r="N576" i="1"/>
  <c r="M576" i="1"/>
  <c r="L576" i="1"/>
  <c r="K576" i="1"/>
  <c r="P575" i="1"/>
  <c r="O575" i="1"/>
  <c r="N575" i="1"/>
  <c r="M575" i="1"/>
  <c r="L575" i="1"/>
  <c r="K575" i="1"/>
  <c r="P574" i="1"/>
  <c r="O574" i="1"/>
  <c r="N574" i="1"/>
  <c r="M574" i="1"/>
  <c r="L574" i="1"/>
  <c r="K574" i="1"/>
  <c r="P573" i="1"/>
  <c r="O573" i="1"/>
  <c r="N573" i="1"/>
  <c r="M573" i="1"/>
  <c r="L573" i="1"/>
  <c r="K573" i="1"/>
  <c r="P572" i="1"/>
  <c r="O572" i="1"/>
  <c r="N572" i="1"/>
  <c r="M572" i="1"/>
  <c r="L572" i="1"/>
  <c r="K572" i="1"/>
  <c r="P571" i="1"/>
  <c r="O571" i="1"/>
  <c r="N571" i="1"/>
  <c r="M571" i="1"/>
  <c r="L571" i="1"/>
  <c r="K571" i="1"/>
  <c r="P570" i="1"/>
  <c r="O570" i="1"/>
  <c r="N570" i="1"/>
  <c r="M570" i="1"/>
  <c r="L570" i="1"/>
  <c r="K570" i="1"/>
  <c r="P569" i="1"/>
  <c r="O569" i="1"/>
  <c r="N569" i="1"/>
  <c r="M569" i="1"/>
  <c r="L569" i="1"/>
  <c r="K569" i="1"/>
  <c r="P568" i="1"/>
  <c r="O568" i="1"/>
  <c r="N568" i="1"/>
  <c r="M568" i="1"/>
  <c r="L568" i="1"/>
  <c r="K568" i="1"/>
  <c r="P567" i="1"/>
  <c r="O567" i="1"/>
  <c r="N567" i="1"/>
  <c r="M567" i="1"/>
  <c r="L567" i="1"/>
  <c r="K567" i="1"/>
  <c r="P566" i="1"/>
  <c r="O566" i="1"/>
  <c r="N566" i="1"/>
  <c r="M566" i="1"/>
  <c r="L566" i="1"/>
  <c r="K566" i="1"/>
  <c r="P565" i="1"/>
  <c r="O565" i="1"/>
  <c r="N565" i="1"/>
  <c r="M565" i="1"/>
  <c r="L565" i="1"/>
  <c r="K565" i="1"/>
  <c r="P564" i="1"/>
  <c r="O564" i="1"/>
  <c r="N564" i="1"/>
  <c r="M564" i="1"/>
  <c r="L564" i="1"/>
  <c r="K564" i="1"/>
  <c r="P563" i="1"/>
  <c r="O563" i="1"/>
  <c r="N563" i="1"/>
  <c r="M563" i="1"/>
  <c r="L563" i="1"/>
  <c r="K563" i="1"/>
  <c r="P562" i="1"/>
  <c r="O562" i="1"/>
  <c r="N562" i="1"/>
  <c r="M562" i="1"/>
  <c r="L562" i="1"/>
  <c r="K562" i="1"/>
  <c r="P561" i="1"/>
  <c r="O561" i="1"/>
  <c r="N561" i="1"/>
  <c r="M561" i="1"/>
  <c r="L561" i="1"/>
  <c r="K561" i="1"/>
  <c r="P560" i="1"/>
  <c r="O560" i="1"/>
  <c r="N560" i="1"/>
  <c r="M560" i="1"/>
  <c r="L560" i="1"/>
  <c r="K560" i="1"/>
  <c r="P559" i="1"/>
  <c r="O559" i="1"/>
  <c r="N559" i="1"/>
  <c r="M559" i="1"/>
  <c r="L559" i="1"/>
  <c r="K559" i="1"/>
  <c r="P558" i="1"/>
  <c r="O558" i="1"/>
  <c r="N558" i="1"/>
  <c r="M558" i="1"/>
  <c r="L558" i="1"/>
  <c r="K558" i="1"/>
  <c r="P557" i="1"/>
  <c r="O557" i="1"/>
  <c r="N557" i="1"/>
  <c r="M557" i="1"/>
  <c r="L557" i="1"/>
  <c r="K557" i="1"/>
  <c r="P556" i="1"/>
  <c r="O556" i="1"/>
  <c r="N556" i="1"/>
  <c r="M556" i="1"/>
  <c r="L556" i="1"/>
  <c r="K556" i="1"/>
  <c r="P555" i="1"/>
  <c r="O555" i="1"/>
  <c r="N555" i="1"/>
  <c r="M555" i="1"/>
  <c r="L555" i="1"/>
  <c r="K555" i="1"/>
  <c r="P554" i="1"/>
  <c r="O554" i="1"/>
  <c r="N554" i="1"/>
  <c r="M554" i="1"/>
  <c r="L554" i="1"/>
  <c r="K554" i="1"/>
  <c r="P553" i="1"/>
  <c r="O553" i="1"/>
  <c r="N553" i="1"/>
  <c r="M553" i="1"/>
  <c r="L553" i="1"/>
  <c r="K553" i="1"/>
  <c r="P552" i="1"/>
  <c r="O552" i="1"/>
  <c r="N552" i="1"/>
  <c r="M552" i="1"/>
  <c r="L552" i="1"/>
  <c r="K552" i="1"/>
  <c r="P551" i="1"/>
  <c r="O551" i="1"/>
  <c r="N551" i="1"/>
  <c r="M551" i="1"/>
  <c r="L551" i="1"/>
  <c r="K551" i="1"/>
  <c r="P550" i="1"/>
  <c r="O550" i="1"/>
  <c r="N550" i="1"/>
  <c r="M550" i="1"/>
  <c r="L550" i="1"/>
  <c r="K550" i="1"/>
  <c r="P549" i="1"/>
  <c r="O549" i="1"/>
  <c r="N549" i="1"/>
  <c r="M549" i="1"/>
  <c r="L549" i="1"/>
  <c r="K549" i="1"/>
  <c r="P548" i="1"/>
  <c r="O548" i="1"/>
  <c r="N548" i="1"/>
  <c r="M548" i="1"/>
  <c r="L548" i="1"/>
  <c r="K548" i="1"/>
  <c r="P547" i="1"/>
  <c r="O547" i="1"/>
  <c r="N547" i="1"/>
  <c r="M547" i="1"/>
  <c r="L547" i="1"/>
  <c r="K547" i="1"/>
  <c r="P546" i="1"/>
  <c r="O546" i="1"/>
  <c r="N546" i="1"/>
  <c r="M546" i="1"/>
  <c r="L546" i="1"/>
  <c r="K546" i="1"/>
  <c r="P545" i="1"/>
  <c r="O545" i="1"/>
  <c r="N545" i="1"/>
  <c r="M545" i="1"/>
  <c r="L545" i="1"/>
  <c r="K545" i="1"/>
  <c r="P544" i="1"/>
  <c r="O544" i="1"/>
  <c r="N544" i="1"/>
  <c r="M544" i="1"/>
  <c r="L544" i="1"/>
  <c r="K544" i="1"/>
  <c r="P543" i="1"/>
  <c r="O543" i="1"/>
  <c r="N543" i="1"/>
  <c r="M543" i="1"/>
  <c r="L543" i="1"/>
  <c r="K543" i="1"/>
  <c r="P542" i="1"/>
  <c r="O542" i="1"/>
  <c r="N542" i="1"/>
  <c r="M542" i="1"/>
  <c r="L542" i="1"/>
  <c r="K542" i="1"/>
  <c r="P541" i="1"/>
  <c r="O541" i="1"/>
  <c r="N541" i="1"/>
  <c r="M541" i="1"/>
  <c r="L541" i="1"/>
  <c r="K541" i="1"/>
  <c r="P540" i="1"/>
  <c r="O540" i="1"/>
  <c r="N540" i="1"/>
  <c r="M540" i="1"/>
  <c r="L540" i="1"/>
  <c r="K540" i="1"/>
  <c r="P539" i="1"/>
  <c r="O539" i="1"/>
  <c r="N539" i="1"/>
  <c r="M539" i="1"/>
  <c r="L539" i="1"/>
  <c r="K539" i="1"/>
  <c r="P538" i="1"/>
  <c r="O538" i="1"/>
  <c r="N538" i="1"/>
  <c r="M538" i="1"/>
  <c r="L538" i="1"/>
  <c r="K538" i="1"/>
  <c r="P537" i="1"/>
  <c r="O537" i="1"/>
  <c r="N537" i="1"/>
  <c r="M537" i="1"/>
  <c r="L537" i="1"/>
  <c r="K537" i="1"/>
  <c r="P536" i="1"/>
  <c r="O536" i="1"/>
  <c r="N536" i="1"/>
  <c r="M536" i="1"/>
  <c r="L536" i="1"/>
  <c r="K536" i="1"/>
  <c r="P535" i="1"/>
  <c r="O535" i="1"/>
  <c r="N535" i="1"/>
  <c r="M535" i="1"/>
  <c r="L535" i="1"/>
  <c r="K535" i="1"/>
  <c r="P534" i="1"/>
  <c r="O534" i="1"/>
  <c r="N534" i="1"/>
  <c r="M534" i="1"/>
  <c r="L534" i="1"/>
  <c r="K534" i="1"/>
  <c r="P533" i="1"/>
  <c r="O533" i="1"/>
  <c r="N533" i="1"/>
  <c r="M533" i="1"/>
  <c r="L533" i="1"/>
  <c r="K533" i="1"/>
  <c r="P532" i="1"/>
  <c r="O532" i="1"/>
  <c r="N532" i="1"/>
  <c r="M532" i="1"/>
  <c r="L532" i="1"/>
  <c r="K532" i="1"/>
  <c r="P531" i="1"/>
  <c r="O531" i="1"/>
  <c r="N531" i="1"/>
  <c r="M531" i="1"/>
  <c r="L531" i="1"/>
  <c r="K531" i="1"/>
  <c r="P530" i="1"/>
  <c r="O530" i="1"/>
  <c r="N530" i="1"/>
  <c r="M530" i="1"/>
  <c r="L530" i="1"/>
  <c r="K530" i="1"/>
  <c r="P529" i="1"/>
  <c r="O529" i="1"/>
  <c r="N529" i="1"/>
  <c r="M529" i="1"/>
  <c r="L529" i="1"/>
  <c r="K529" i="1"/>
  <c r="P528" i="1"/>
  <c r="O528" i="1"/>
  <c r="N528" i="1"/>
  <c r="M528" i="1"/>
  <c r="L528" i="1"/>
  <c r="K528" i="1"/>
  <c r="P527" i="1"/>
  <c r="O527" i="1"/>
  <c r="N527" i="1"/>
  <c r="M527" i="1"/>
  <c r="L527" i="1"/>
  <c r="K527" i="1"/>
  <c r="P526" i="1"/>
  <c r="O526" i="1"/>
  <c r="N526" i="1"/>
  <c r="M526" i="1"/>
  <c r="L526" i="1"/>
  <c r="K526" i="1"/>
  <c r="P525" i="1"/>
  <c r="O525" i="1"/>
  <c r="N525" i="1"/>
  <c r="M525" i="1"/>
  <c r="L525" i="1"/>
  <c r="K525" i="1"/>
  <c r="P524" i="1"/>
  <c r="O524" i="1"/>
  <c r="N524" i="1"/>
  <c r="M524" i="1"/>
  <c r="L524" i="1"/>
  <c r="K524" i="1"/>
  <c r="P523" i="1"/>
  <c r="O523" i="1"/>
  <c r="N523" i="1"/>
  <c r="M523" i="1"/>
  <c r="L523" i="1"/>
  <c r="K523" i="1"/>
  <c r="P522" i="1"/>
  <c r="O522" i="1"/>
  <c r="N522" i="1"/>
  <c r="M522" i="1"/>
  <c r="L522" i="1"/>
  <c r="K522" i="1"/>
  <c r="P521" i="1"/>
  <c r="O521" i="1"/>
  <c r="N521" i="1"/>
  <c r="M521" i="1"/>
  <c r="L521" i="1"/>
  <c r="K521" i="1"/>
  <c r="P520" i="1"/>
  <c r="O520" i="1"/>
  <c r="N520" i="1"/>
  <c r="M520" i="1"/>
  <c r="L520" i="1"/>
  <c r="K520" i="1"/>
  <c r="P519" i="1"/>
  <c r="O519" i="1"/>
  <c r="N519" i="1"/>
  <c r="M519" i="1"/>
  <c r="L519" i="1"/>
  <c r="K519" i="1"/>
  <c r="P518" i="1"/>
  <c r="O518" i="1"/>
  <c r="N518" i="1"/>
  <c r="M518" i="1"/>
  <c r="L518" i="1"/>
  <c r="K518" i="1"/>
  <c r="P517" i="1"/>
  <c r="O517" i="1"/>
  <c r="N517" i="1"/>
  <c r="M517" i="1"/>
  <c r="L517" i="1"/>
  <c r="K517" i="1"/>
  <c r="P516" i="1"/>
  <c r="O516" i="1"/>
  <c r="N516" i="1"/>
  <c r="M516" i="1"/>
  <c r="L516" i="1"/>
  <c r="K516" i="1"/>
  <c r="P515" i="1"/>
  <c r="O515" i="1"/>
  <c r="N515" i="1"/>
  <c r="M515" i="1"/>
  <c r="L515" i="1"/>
  <c r="K515" i="1"/>
  <c r="P514" i="1"/>
  <c r="O514" i="1"/>
  <c r="N514" i="1"/>
  <c r="M514" i="1"/>
  <c r="L514" i="1"/>
  <c r="K514" i="1"/>
  <c r="P513" i="1"/>
  <c r="O513" i="1"/>
  <c r="N513" i="1"/>
  <c r="M513" i="1"/>
  <c r="L513" i="1"/>
  <c r="K513" i="1"/>
  <c r="P512" i="1"/>
  <c r="O512" i="1"/>
  <c r="N512" i="1"/>
  <c r="M512" i="1"/>
  <c r="L512" i="1"/>
  <c r="K512" i="1"/>
  <c r="P511" i="1"/>
  <c r="O511" i="1"/>
  <c r="N511" i="1"/>
  <c r="M511" i="1"/>
  <c r="L511" i="1"/>
  <c r="K511" i="1"/>
  <c r="P510" i="1"/>
  <c r="O510" i="1"/>
  <c r="N510" i="1"/>
  <c r="M510" i="1"/>
  <c r="L510" i="1"/>
  <c r="K510" i="1"/>
  <c r="P509" i="1"/>
  <c r="O509" i="1"/>
  <c r="N509" i="1"/>
  <c r="M509" i="1"/>
  <c r="L509" i="1"/>
  <c r="K509" i="1"/>
  <c r="P508" i="1"/>
  <c r="O508" i="1"/>
  <c r="N508" i="1"/>
  <c r="M508" i="1"/>
  <c r="L508" i="1"/>
  <c r="K508" i="1"/>
  <c r="P507" i="1"/>
  <c r="O507" i="1"/>
  <c r="N507" i="1"/>
  <c r="M507" i="1"/>
  <c r="L507" i="1"/>
  <c r="K507" i="1"/>
  <c r="P506" i="1"/>
  <c r="O506" i="1"/>
  <c r="N506" i="1"/>
  <c r="M506" i="1"/>
  <c r="L506" i="1"/>
  <c r="K506" i="1"/>
  <c r="P505" i="1"/>
  <c r="O505" i="1"/>
  <c r="N505" i="1"/>
  <c r="M505" i="1"/>
  <c r="L505" i="1"/>
  <c r="K505" i="1"/>
  <c r="P504" i="1"/>
  <c r="O504" i="1"/>
  <c r="N504" i="1"/>
  <c r="M504" i="1"/>
  <c r="L504" i="1"/>
  <c r="K504" i="1"/>
  <c r="P503" i="1"/>
  <c r="O503" i="1"/>
  <c r="N503" i="1"/>
  <c r="M503" i="1"/>
  <c r="L503" i="1"/>
  <c r="K503" i="1"/>
  <c r="P502" i="1"/>
  <c r="O502" i="1"/>
  <c r="N502" i="1"/>
  <c r="M502" i="1"/>
  <c r="L502" i="1"/>
  <c r="K502" i="1"/>
  <c r="P501" i="1"/>
  <c r="O501" i="1"/>
  <c r="N501" i="1"/>
  <c r="M501" i="1"/>
  <c r="L501" i="1"/>
  <c r="K501" i="1"/>
  <c r="P500" i="1"/>
  <c r="O500" i="1"/>
  <c r="N500" i="1"/>
  <c r="M500" i="1"/>
  <c r="L500" i="1"/>
  <c r="K500" i="1"/>
  <c r="P499" i="1"/>
  <c r="O499" i="1"/>
  <c r="N499" i="1"/>
  <c r="M499" i="1"/>
  <c r="L499" i="1"/>
  <c r="K499" i="1"/>
  <c r="P498" i="1"/>
  <c r="O498" i="1"/>
  <c r="N498" i="1"/>
  <c r="M498" i="1"/>
  <c r="L498" i="1"/>
  <c r="K498" i="1"/>
  <c r="P497" i="1"/>
  <c r="O497" i="1"/>
  <c r="N497" i="1"/>
  <c r="M497" i="1"/>
  <c r="L497" i="1"/>
  <c r="K497" i="1"/>
  <c r="P496" i="1"/>
  <c r="O496" i="1"/>
  <c r="N496" i="1"/>
  <c r="M496" i="1"/>
  <c r="L496" i="1"/>
  <c r="K496" i="1"/>
  <c r="P495" i="1"/>
  <c r="O495" i="1"/>
  <c r="N495" i="1"/>
  <c r="M495" i="1"/>
  <c r="L495" i="1"/>
  <c r="K495" i="1"/>
  <c r="P494" i="1"/>
  <c r="O494" i="1"/>
  <c r="N494" i="1"/>
  <c r="M494" i="1"/>
  <c r="L494" i="1"/>
  <c r="K494" i="1"/>
  <c r="P493" i="1"/>
  <c r="O493" i="1"/>
  <c r="N493" i="1"/>
  <c r="M493" i="1"/>
  <c r="L493" i="1"/>
  <c r="K493" i="1"/>
  <c r="P492" i="1"/>
  <c r="O492" i="1"/>
  <c r="N492" i="1"/>
  <c r="M492" i="1"/>
  <c r="L492" i="1"/>
  <c r="K492" i="1"/>
  <c r="P491" i="1"/>
  <c r="O491" i="1"/>
  <c r="N491" i="1"/>
  <c r="M491" i="1"/>
  <c r="L491" i="1"/>
  <c r="K491" i="1"/>
  <c r="P490" i="1"/>
  <c r="O490" i="1"/>
  <c r="N490" i="1"/>
  <c r="M490" i="1"/>
  <c r="L490" i="1"/>
  <c r="K490" i="1"/>
  <c r="P489" i="1"/>
  <c r="O489" i="1"/>
  <c r="N489" i="1"/>
  <c r="M489" i="1"/>
  <c r="L489" i="1"/>
  <c r="K489" i="1"/>
  <c r="P488" i="1"/>
  <c r="O488" i="1"/>
  <c r="N488" i="1"/>
  <c r="M488" i="1"/>
  <c r="L488" i="1"/>
  <c r="K488" i="1"/>
  <c r="P487" i="1"/>
  <c r="O487" i="1"/>
  <c r="N487" i="1"/>
  <c r="M487" i="1"/>
  <c r="L487" i="1"/>
  <c r="K487" i="1"/>
  <c r="P486" i="1"/>
  <c r="O486" i="1"/>
  <c r="N486" i="1"/>
  <c r="M486" i="1"/>
  <c r="L486" i="1"/>
  <c r="K486" i="1"/>
  <c r="P485" i="1"/>
  <c r="O485" i="1"/>
  <c r="N485" i="1"/>
  <c r="M485" i="1"/>
  <c r="L485" i="1"/>
  <c r="K485" i="1"/>
  <c r="P484" i="1"/>
  <c r="O484" i="1"/>
  <c r="N484" i="1"/>
  <c r="M484" i="1"/>
  <c r="L484" i="1"/>
  <c r="K484" i="1"/>
  <c r="P483" i="1"/>
  <c r="O483" i="1"/>
  <c r="N483" i="1"/>
  <c r="M483" i="1"/>
  <c r="L483" i="1"/>
  <c r="K483" i="1"/>
  <c r="P482" i="1"/>
  <c r="O482" i="1"/>
  <c r="N482" i="1"/>
  <c r="M482" i="1"/>
  <c r="L482" i="1"/>
  <c r="K482" i="1"/>
  <c r="P481" i="1"/>
  <c r="O481" i="1"/>
  <c r="N481" i="1"/>
  <c r="M481" i="1"/>
  <c r="L481" i="1"/>
  <c r="K481" i="1"/>
  <c r="P480" i="1"/>
  <c r="O480" i="1"/>
  <c r="N480" i="1"/>
  <c r="M480" i="1"/>
  <c r="L480" i="1"/>
  <c r="K480" i="1"/>
  <c r="P479" i="1"/>
  <c r="O479" i="1"/>
  <c r="N479" i="1"/>
  <c r="M479" i="1"/>
  <c r="L479" i="1"/>
  <c r="K479" i="1"/>
  <c r="P478" i="1"/>
  <c r="O478" i="1"/>
  <c r="N478" i="1"/>
  <c r="M478" i="1"/>
  <c r="L478" i="1"/>
  <c r="K478" i="1"/>
  <c r="P477" i="1"/>
  <c r="O477" i="1"/>
  <c r="N477" i="1"/>
  <c r="M477" i="1"/>
  <c r="L477" i="1"/>
  <c r="K477" i="1"/>
  <c r="P476" i="1"/>
  <c r="O476" i="1"/>
  <c r="N476" i="1"/>
  <c r="M476" i="1"/>
  <c r="L476" i="1"/>
  <c r="K476" i="1"/>
  <c r="P475" i="1"/>
  <c r="O475" i="1"/>
  <c r="N475" i="1"/>
  <c r="M475" i="1"/>
  <c r="L475" i="1"/>
  <c r="K475" i="1"/>
  <c r="P474" i="1"/>
  <c r="O474" i="1"/>
  <c r="N474" i="1"/>
  <c r="M474" i="1"/>
  <c r="L474" i="1"/>
  <c r="K474" i="1"/>
  <c r="P473" i="1"/>
  <c r="O473" i="1"/>
  <c r="N473" i="1"/>
  <c r="M473" i="1"/>
  <c r="L473" i="1"/>
  <c r="K473" i="1"/>
  <c r="P472" i="1"/>
  <c r="O472" i="1"/>
  <c r="N472" i="1"/>
  <c r="M472" i="1"/>
  <c r="L472" i="1"/>
  <c r="K472" i="1"/>
  <c r="P471" i="1"/>
  <c r="O471" i="1"/>
  <c r="N471" i="1"/>
  <c r="M471" i="1"/>
  <c r="L471" i="1"/>
  <c r="K471" i="1"/>
  <c r="P470" i="1"/>
  <c r="O470" i="1"/>
  <c r="N470" i="1"/>
  <c r="M470" i="1"/>
  <c r="L470" i="1"/>
  <c r="K470" i="1"/>
  <c r="P469" i="1"/>
  <c r="O469" i="1"/>
  <c r="N469" i="1"/>
  <c r="M469" i="1"/>
  <c r="L469" i="1"/>
  <c r="K469" i="1"/>
  <c r="P468" i="1"/>
  <c r="O468" i="1"/>
  <c r="N468" i="1"/>
  <c r="M468" i="1"/>
  <c r="L468" i="1"/>
  <c r="K468" i="1"/>
  <c r="P467" i="1"/>
  <c r="O467" i="1"/>
  <c r="N467" i="1"/>
  <c r="M467" i="1"/>
  <c r="L467" i="1"/>
  <c r="K467" i="1"/>
  <c r="P466" i="1"/>
  <c r="O466" i="1"/>
  <c r="N466" i="1"/>
  <c r="M466" i="1"/>
  <c r="L466" i="1"/>
  <c r="K466" i="1"/>
  <c r="P465" i="1"/>
  <c r="O465" i="1"/>
  <c r="N465" i="1"/>
  <c r="M465" i="1"/>
  <c r="L465" i="1"/>
  <c r="K465" i="1"/>
  <c r="P464" i="1"/>
  <c r="O464" i="1"/>
  <c r="N464" i="1"/>
  <c r="M464" i="1"/>
  <c r="L464" i="1"/>
  <c r="K464" i="1"/>
  <c r="P463" i="1"/>
  <c r="O463" i="1"/>
  <c r="N463" i="1"/>
  <c r="M463" i="1"/>
  <c r="L463" i="1"/>
  <c r="K463" i="1"/>
  <c r="P462" i="1"/>
  <c r="O462" i="1"/>
  <c r="N462" i="1"/>
  <c r="M462" i="1"/>
  <c r="L462" i="1"/>
  <c r="K462" i="1"/>
  <c r="P461" i="1"/>
  <c r="O461" i="1"/>
  <c r="N461" i="1"/>
  <c r="M461" i="1"/>
  <c r="L461" i="1"/>
  <c r="K461" i="1"/>
  <c r="P460" i="1"/>
  <c r="O460" i="1"/>
  <c r="N460" i="1"/>
  <c r="M460" i="1"/>
  <c r="L460" i="1"/>
  <c r="K460" i="1"/>
  <c r="P459" i="1"/>
  <c r="O459" i="1"/>
  <c r="N459" i="1"/>
  <c r="M459" i="1"/>
  <c r="L459" i="1"/>
  <c r="K459" i="1"/>
  <c r="P458" i="1"/>
  <c r="O458" i="1"/>
  <c r="N458" i="1"/>
  <c r="M458" i="1"/>
  <c r="L458" i="1"/>
  <c r="K458" i="1"/>
  <c r="P457" i="1"/>
  <c r="O457" i="1"/>
  <c r="N457" i="1"/>
  <c r="M457" i="1"/>
  <c r="L457" i="1"/>
  <c r="K457" i="1"/>
  <c r="P456" i="1"/>
  <c r="O456" i="1"/>
  <c r="N456" i="1"/>
  <c r="M456" i="1"/>
  <c r="L456" i="1"/>
  <c r="K456" i="1"/>
  <c r="P455" i="1"/>
  <c r="O455" i="1"/>
  <c r="N455" i="1"/>
  <c r="M455" i="1"/>
  <c r="L455" i="1"/>
  <c r="K455" i="1"/>
  <c r="P454" i="1"/>
  <c r="O454" i="1"/>
  <c r="N454" i="1"/>
  <c r="M454" i="1"/>
  <c r="L454" i="1"/>
  <c r="K454" i="1"/>
  <c r="P453" i="1"/>
  <c r="O453" i="1"/>
  <c r="N453" i="1"/>
  <c r="M453" i="1"/>
  <c r="L453" i="1"/>
  <c r="K453" i="1"/>
  <c r="P452" i="1"/>
  <c r="O452" i="1"/>
  <c r="N452" i="1"/>
  <c r="M452" i="1"/>
  <c r="L452" i="1"/>
  <c r="K452" i="1"/>
  <c r="P451" i="1"/>
  <c r="O451" i="1"/>
  <c r="N451" i="1"/>
  <c r="M451" i="1"/>
  <c r="L451" i="1"/>
  <c r="K451" i="1"/>
  <c r="P450" i="1"/>
  <c r="O450" i="1"/>
  <c r="N450" i="1"/>
  <c r="M450" i="1"/>
  <c r="L450" i="1"/>
  <c r="K450" i="1"/>
  <c r="P449" i="1"/>
  <c r="O449" i="1"/>
  <c r="N449" i="1"/>
  <c r="M449" i="1"/>
  <c r="L449" i="1"/>
  <c r="K449" i="1"/>
  <c r="P448" i="1"/>
  <c r="O448" i="1"/>
  <c r="N448" i="1"/>
  <c r="M448" i="1"/>
  <c r="L448" i="1"/>
  <c r="K448" i="1"/>
  <c r="P447" i="1"/>
  <c r="O447" i="1"/>
  <c r="N447" i="1"/>
  <c r="M447" i="1"/>
  <c r="L447" i="1"/>
  <c r="K447" i="1"/>
  <c r="P446" i="1"/>
  <c r="O446" i="1"/>
  <c r="N446" i="1"/>
  <c r="M446" i="1"/>
  <c r="L446" i="1"/>
  <c r="K446" i="1"/>
  <c r="P445" i="1"/>
  <c r="O445" i="1"/>
  <c r="N445" i="1"/>
  <c r="M445" i="1"/>
  <c r="L445" i="1"/>
  <c r="K445" i="1"/>
  <c r="P444" i="1"/>
  <c r="O444" i="1"/>
  <c r="N444" i="1"/>
  <c r="M444" i="1"/>
  <c r="L444" i="1"/>
  <c r="K444" i="1"/>
  <c r="P443" i="1"/>
  <c r="O443" i="1"/>
  <c r="N443" i="1"/>
  <c r="M443" i="1"/>
  <c r="L443" i="1"/>
  <c r="K443" i="1"/>
  <c r="P442" i="1"/>
  <c r="O442" i="1"/>
  <c r="N442" i="1"/>
  <c r="M442" i="1"/>
  <c r="L442" i="1"/>
  <c r="K442" i="1"/>
  <c r="P441" i="1"/>
  <c r="O441" i="1"/>
  <c r="N441" i="1"/>
  <c r="M441" i="1"/>
  <c r="L441" i="1"/>
  <c r="K441" i="1"/>
  <c r="P440" i="1"/>
  <c r="O440" i="1"/>
  <c r="N440" i="1"/>
  <c r="M440" i="1"/>
  <c r="L440" i="1"/>
  <c r="K440" i="1"/>
  <c r="P439" i="1"/>
  <c r="O439" i="1"/>
  <c r="N439" i="1"/>
  <c r="M439" i="1"/>
  <c r="L439" i="1"/>
  <c r="K439" i="1"/>
  <c r="P438" i="1"/>
  <c r="O438" i="1"/>
  <c r="N438" i="1"/>
  <c r="M438" i="1"/>
  <c r="L438" i="1"/>
  <c r="K438" i="1"/>
  <c r="P437" i="1"/>
  <c r="O437" i="1"/>
  <c r="N437" i="1"/>
  <c r="M437" i="1"/>
  <c r="L437" i="1"/>
  <c r="K437" i="1"/>
  <c r="P436" i="1"/>
  <c r="O436" i="1"/>
  <c r="N436" i="1"/>
  <c r="M436" i="1"/>
  <c r="L436" i="1"/>
  <c r="K436" i="1"/>
  <c r="P435" i="1"/>
  <c r="O435" i="1"/>
  <c r="N435" i="1"/>
  <c r="M435" i="1"/>
  <c r="L435" i="1"/>
  <c r="K435" i="1"/>
  <c r="P434" i="1"/>
  <c r="O434" i="1"/>
  <c r="N434" i="1"/>
  <c r="M434" i="1"/>
  <c r="L434" i="1"/>
  <c r="K434" i="1"/>
  <c r="P433" i="1"/>
  <c r="O433" i="1"/>
  <c r="N433" i="1"/>
  <c r="M433" i="1"/>
  <c r="L433" i="1"/>
  <c r="K433" i="1"/>
  <c r="P432" i="1"/>
  <c r="O432" i="1"/>
  <c r="N432" i="1"/>
  <c r="M432" i="1"/>
  <c r="L432" i="1"/>
  <c r="K432" i="1"/>
  <c r="P431" i="1"/>
  <c r="O431" i="1"/>
  <c r="N431" i="1"/>
  <c r="M431" i="1"/>
  <c r="L431" i="1"/>
  <c r="K431" i="1"/>
  <c r="P430" i="1"/>
  <c r="O430" i="1"/>
  <c r="N430" i="1"/>
  <c r="M430" i="1"/>
  <c r="L430" i="1"/>
  <c r="K430" i="1"/>
  <c r="P429" i="1"/>
  <c r="O429" i="1"/>
  <c r="N429" i="1"/>
  <c r="M429" i="1"/>
  <c r="L429" i="1"/>
  <c r="K429" i="1"/>
  <c r="P428" i="1"/>
  <c r="O428" i="1"/>
  <c r="N428" i="1"/>
  <c r="M428" i="1"/>
  <c r="L428" i="1"/>
  <c r="K428" i="1"/>
  <c r="P427" i="1"/>
  <c r="O427" i="1"/>
  <c r="N427" i="1"/>
  <c r="M427" i="1"/>
  <c r="L427" i="1"/>
  <c r="K427" i="1"/>
  <c r="P426" i="1"/>
  <c r="O426" i="1"/>
  <c r="N426" i="1"/>
  <c r="M426" i="1"/>
  <c r="L426" i="1"/>
  <c r="K426" i="1"/>
  <c r="P425" i="1"/>
  <c r="O425" i="1"/>
  <c r="N425" i="1"/>
  <c r="M425" i="1"/>
  <c r="L425" i="1"/>
  <c r="K425" i="1"/>
  <c r="P424" i="1"/>
  <c r="O424" i="1"/>
  <c r="N424" i="1"/>
  <c r="M424" i="1"/>
  <c r="L424" i="1"/>
  <c r="K424" i="1"/>
  <c r="P423" i="1"/>
  <c r="O423" i="1"/>
  <c r="N423" i="1"/>
  <c r="M423" i="1"/>
  <c r="L423" i="1"/>
  <c r="K423" i="1"/>
  <c r="P422" i="1"/>
  <c r="O422" i="1"/>
  <c r="N422" i="1"/>
  <c r="M422" i="1"/>
  <c r="L422" i="1"/>
  <c r="K422" i="1"/>
  <c r="P421" i="1"/>
  <c r="O421" i="1"/>
  <c r="N421" i="1"/>
  <c r="M421" i="1"/>
  <c r="L421" i="1"/>
  <c r="K421" i="1"/>
  <c r="P420" i="1"/>
  <c r="O420" i="1"/>
  <c r="N420" i="1"/>
  <c r="M420" i="1"/>
  <c r="L420" i="1"/>
  <c r="K420" i="1"/>
  <c r="P419" i="1"/>
  <c r="O419" i="1"/>
  <c r="N419" i="1"/>
  <c r="M419" i="1"/>
  <c r="L419" i="1"/>
  <c r="K419" i="1"/>
  <c r="P418" i="1"/>
  <c r="O418" i="1"/>
  <c r="N418" i="1"/>
  <c r="M418" i="1"/>
  <c r="L418" i="1"/>
  <c r="K418" i="1"/>
  <c r="P417" i="1"/>
  <c r="O417" i="1"/>
  <c r="N417" i="1"/>
  <c r="M417" i="1"/>
  <c r="L417" i="1"/>
  <c r="K417" i="1"/>
  <c r="P416" i="1"/>
  <c r="O416" i="1"/>
  <c r="N416" i="1"/>
  <c r="M416" i="1"/>
  <c r="L416" i="1"/>
  <c r="K416" i="1"/>
  <c r="P415" i="1"/>
  <c r="O415" i="1"/>
  <c r="N415" i="1"/>
  <c r="M415" i="1"/>
  <c r="L415" i="1"/>
  <c r="K415" i="1"/>
  <c r="P414" i="1"/>
  <c r="O414" i="1"/>
  <c r="N414" i="1"/>
  <c r="M414" i="1"/>
  <c r="L414" i="1"/>
  <c r="K414" i="1"/>
  <c r="P413" i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</calcChain>
</file>

<file path=xl/sharedStrings.xml><?xml version="1.0" encoding="utf-8"?>
<sst xmlns="http://schemas.openxmlformats.org/spreadsheetml/2006/main" count="1335" uniqueCount="315">
  <si>
    <t>Бюджет отг м. Новоукраїнка</t>
  </si>
  <si>
    <t>Станом на 02.03.2021</t>
  </si>
  <si>
    <t>Аналіз фінансування установ на 26.02.2021</t>
  </si>
  <si>
    <t>Загальний фонд</t>
  </si>
  <si>
    <t>грн.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</si>
  <si>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</si>
  <si>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</si>
  <si>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</si>
  <si>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</si>
  <si>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</si>
  <si>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</si>
  <si>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</si>
  <si>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</si>
  <si>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</si>
  <si>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</si>
  <si>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</si>
  <si>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</si>
  <si>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</si>
  <si>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</si>
  <si>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</si>
  <si>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</si>
  <si>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01</t>
  </si>
  <si>
    <t>Виконавчий комітет Новоукраїнської міської ради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</si>
  <si>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</si>
  <si>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</si>
  <si>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</si>
  <si>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</si>
  <si>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</si>
  <si>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</si>
  <si>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</si>
  <si>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</si>
  <si>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</si>
  <si>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</si>
  <si>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</si>
  <si>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</si>
  <si>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</si>
  <si>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</si>
  <si>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</si>
  <si>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</si>
  <si>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</si>
  <si>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</si>
  <si>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</si>
  <si>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</si>
  <si>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</si>
  <si>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</si>
  <si>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</si>
  <si>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</si>
  <si>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</si>
  <si>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</si>
  <si>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</si>
  <si>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</si>
  <si>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</si>
  <si>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</si>
  <si>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</si>
  <si>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</si>
  <si>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</si>
  <si>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</si>
  <si>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</si>
  <si>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</si>
  <si>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</si>
  <si>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</si>
  <si>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</si>
  <si>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0110180</t>
  </si>
  <si>
    <t>2700</t>
  </si>
  <si>
    <t>Соціальне забезпечення</t>
  </si>
  <si>
    <t>2730</t>
  </si>
  <si>
    <t>Інші виплати населенню</t>
  </si>
  <si>
    <t>Охорона здоров`я</t>
  </si>
  <si>
    <t>Стоматологічна допомога населенню</t>
  </si>
  <si>
    <t>2140</t>
  </si>
  <si>
    <t>Програми і централізовані заходи у галузі охорони здоров`я</t>
  </si>
  <si>
    <t>2144</t>
  </si>
  <si>
    <t>Централізовані заходи з лікування хворих на цукровий та нецукровий діабет</t>
  </si>
  <si>
    <t>0112144</t>
  </si>
  <si>
    <t>3000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</si>
  <si>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</si>
  <si>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</si>
  <si>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</si>
  <si>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3032</t>
  </si>
  <si>
    <t>Надання пільг окремим категоріям громадян з оплати послуг зв`язку</t>
  </si>
  <si>
    <t>0113032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</si>
  <si>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</si>
  <si>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</si>
  <si>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</si>
  <si>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</si>
  <si>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0113104</t>
  </si>
  <si>
    <t>3110</t>
  </si>
  <si>
    <t>Заклади і заходи з питань дітей та їх соціального захисту</t>
  </si>
  <si>
    <t>3112</t>
  </si>
  <si>
    <t>Заходи державної політики з питань дітей та їх соціального захисту</t>
  </si>
  <si>
    <t>0113112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</si>
  <si>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</si>
  <si>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</si>
  <si>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</si>
  <si>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</si>
  <si>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0113121</t>
  </si>
  <si>
    <t>3130</t>
  </si>
  <si>
    <t>Реалізація державної політики у молодіжній сфері</t>
  </si>
  <si>
    <t>3133</t>
  </si>
  <si>
    <t>Інші заходи та заклади молодіжної політики</t>
  </si>
  <si>
    <t>0113133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</si>
  <si>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</si>
  <si>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</si>
  <si>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0113140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</si>
  <si>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</si>
  <si>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</si>
  <si>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</si>
  <si>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3190</t>
  </si>
  <si>
    <t>Соціальний захист ветеранів війни та праці</t>
  </si>
  <si>
    <t>3191</t>
  </si>
  <si>
    <t>Інші видатки на соціальний захист ветеранів війни та праці</t>
  </si>
  <si>
    <t>0113191</t>
  </si>
  <si>
    <t>3200</t>
  </si>
  <si>
    <t>Забезпечення обробки інформації з нарахування та виплати допомог і компенсацій</t>
  </si>
  <si>
    <t>3210</t>
  </si>
  <si>
    <t>Організація та проведення громадських робіт</t>
  </si>
  <si>
    <t>0113210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</si>
  <si>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</si>
  <si>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</si>
  <si>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</si>
  <si>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</si>
  <si>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0113242</t>
  </si>
  <si>
    <t>5000</t>
  </si>
  <si>
    <t>Фiзична культура i спорт</t>
  </si>
  <si>
    <t>5010</t>
  </si>
  <si>
    <t>Проведення спортивної роботи в регіоні</t>
  </si>
  <si>
    <t>5011</t>
  </si>
  <si>
    <t>Проведення навчально-тренувальних зборів і змагань з олімпійських видів спорту</t>
  </si>
  <si>
    <t>0115011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</si>
  <si>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</si>
  <si>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</si>
  <si>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</si>
  <si>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</si>
  <si>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0115031</t>
  </si>
  <si>
    <t>6000</t>
  </si>
  <si>
    <t>Житлово-комунальне господарство</t>
  </si>
  <si>
    <t>6010</t>
  </si>
  <si>
    <t>Утримання та ефективна експлуатація об`єктів житлово-комунального господарства</t>
  </si>
  <si>
    <t>6013</t>
  </si>
  <si>
    <t>Забезпечення діяльності водопровідно-каналізаційного господарства</t>
  </si>
  <si>
    <t>0116013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</si>
  <si>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</si>
  <si>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</si>
  <si>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</si>
  <si>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</si>
  <si>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</si>
  <si>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</si>
  <si>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0116014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</si>
  <si>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</si>
  <si>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</si>
  <si>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0116020</t>
  </si>
  <si>
    <t>6030</t>
  </si>
  <si>
    <t>Організація благоустрою населених пунктів</t>
  </si>
  <si>
    <t>0116030</t>
  </si>
  <si>
    <t>6090</t>
  </si>
  <si>
    <t>Інша діяльність у сфері житлово-комунального господарства</t>
  </si>
  <si>
    <t>0116090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</si>
  <si>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</si>
  <si>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</si>
  <si>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</si>
  <si>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</si>
  <si>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</si>
  <si>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</si>
  <si>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0117130</t>
  </si>
  <si>
    <t>2281</t>
  </si>
  <si>
    <t>Дослідження і розробки, окремі заходи розвитку по реалізації державних (регіональних) програм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</si>
  <si>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</si>
  <si>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</si>
  <si>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</si>
  <si>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</si>
  <si>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</si>
  <si>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</si>
  <si>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</si>
  <si>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7600</t>
  </si>
  <si>
    <t>Інші програми та заходи, пов`язані з економічною діяльністю</t>
  </si>
  <si>
    <t>7610</t>
  </si>
  <si>
    <t>Сприяння розвитку малого та середнього підприємництва</t>
  </si>
  <si>
    <t>0117610</t>
  </si>
  <si>
    <t>7680</t>
  </si>
  <si>
    <t>Членські внески до асоціацій органів місцевого самоврядування</t>
  </si>
  <si>
    <t>0117680</t>
  </si>
  <si>
    <t>8000</t>
  </si>
  <si>
    <t>Інша діяльність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</si>
  <si>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</si>
  <si>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</si>
  <si>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</si>
  <si>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Заходи із запобігання та ліквідації надзвичайних ситуацій та наслідків стихійного лиха</t>
  </si>
  <si>
    <t>0118110</t>
  </si>
  <si>
    <t>8120</t>
  </si>
  <si>
    <t>Заходи з організації рятування на водах</t>
  </si>
  <si>
    <t>0118120</t>
  </si>
  <si>
    <t>8400</t>
  </si>
  <si>
    <t>Засоби масової інформації</t>
  </si>
  <si>
    <t>8420</t>
  </si>
  <si>
    <t>Інші заходи у сфері засобів масової інформації</t>
  </si>
  <si>
    <t>0118420</t>
  </si>
  <si>
    <t>06</t>
  </si>
  <si>
    <t>Відділ освіти виконавчого комітету Новоукраїнської міської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</si>
  <si>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</si>
  <si>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</si>
  <si>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0610160</t>
  </si>
  <si>
    <t>1000</t>
  </si>
  <si>
    <t>Освіта</t>
  </si>
  <si>
    <t>1010</t>
  </si>
  <si>
    <t>Надання дошкільної освіти</t>
  </si>
  <si>
    <t>0611010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</si>
  <si>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</si>
  <si>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</si>
  <si>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</si>
  <si>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</si>
  <si>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</si>
  <si>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</si>
  <si>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</si>
  <si>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</t>
  </si>
  <si>
    <t>0611021</t>
  </si>
  <si>
    <t>1030</t>
  </si>
  <si>
    <t>Надання загальної середньої освіти за рахунок освітньої субвенції</t>
  </si>
  <si>
    <t>1031</t>
  </si>
  <si>
    <t>0611031</t>
  </si>
  <si>
    <t>1070</t>
  </si>
  <si>
    <t>Надання позашкільної освіти закладами позашкільної освіти, заходи із позашкільної роботи з дітьми</t>
  </si>
  <si>
    <t>0611070</t>
  </si>
  <si>
    <t>1100</t>
  </si>
  <si>
    <t>Підготовка кадрів закладами фахової передвищої освіти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</si>
  <si>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</si>
  <si>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</si>
  <si>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</si>
  <si>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</si>
  <si>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0611141</t>
  </si>
  <si>
    <t>1142</t>
  </si>
  <si>
    <t>Інші програми та заходи у сфері освіти</t>
  </si>
  <si>
    <t>0611142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</si>
  <si>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</si>
  <si>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</si>
  <si>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</si>
  <si>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</si>
  <si>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0611151</t>
  </si>
  <si>
    <t>1152</t>
  </si>
  <si>
    <t>Забезпечення діяльності інклюзивно-ресурсних центрів за рахунок освітньої субвенції</t>
  </si>
  <si>
    <t>0611152</t>
  </si>
  <si>
    <t>1160</t>
  </si>
  <si>
    <t>Забезпечення діяльності центрів професійного розвитку педагогічних працівників</t>
  </si>
  <si>
    <t>0611160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</si>
  <si>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</si>
  <si>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</si>
  <si>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</si>
  <si>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0613140</t>
  </si>
  <si>
    <t>08</t>
  </si>
  <si>
    <t>Орган з питань праці та соціального захисту населення</t>
  </si>
  <si>
    <t>0810160</t>
  </si>
  <si>
    <t>2010</t>
  </si>
  <si>
    <t>Багатопрофільна стаціонарна медична допомога населенню</t>
  </si>
  <si>
    <t>0812010</t>
  </si>
  <si>
    <t>Первинна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</si>
  <si>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</si>
  <si>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0812111</t>
  </si>
  <si>
    <t>0812144</t>
  </si>
  <si>
    <t>0813032</t>
  </si>
  <si>
    <t>0813104</t>
  </si>
  <si>
    <t>0813121</t>
  </si>
  <si>
    <t>0813140</t>
  </si>
  <si>
    <t>0813160</t>
  </si>
  <si>
    <t>0813191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</si>
  <si>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</si>
  <si>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</si>
  <si>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0813192</t>
  </si>
  <si>
    <t>0813210</t>
  </si>
  <si>
    <t>0813242</t>
  </si>
  <si>
    <t>10</t>
  </si>
  <si>
    <t>Відділ культури і туризму виконавчого комітету Новоукраїнської міської ради</t>
  </si>
  <si>
    <t>1010160</t>
  </si>
  <si>
    <t>1080</t>
  </si>
  <si>
    <t>Надання спеціальної освіти мистецькими школами</t>
  </si>
  <si>
    <t>1011080</t>
  </si>
  <si>
    <t>4000</t>
  </si>
  <si>
    <t>Культура i мистецтво</t>
  </si>
  <si>
    <t>4030</t>
  </si>
  <si>
    <t>Забезпечення діяльності бібліотек</t>
  </si>
  <si>
    <t>1014030</t>
  </si>
  <si>
    <t>4040</t>
  </si>
  <si>
    <t>Забезпечення діяльності музеїв i виставок</t>
  </si>
  <si>
    <t>1014040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</si>
  <si>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</si>
  <si>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</si>
  <si>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1014060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</si>
  <si>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</si>
  <si>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</si>
  <si>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</si>
  <si>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</si>
  <si>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1014081</t>
  </si>
  <si>
    <t>4082</t>
  </si>
  <si>
    <t>Інші заходи в галузі культури і мистецтва</t>
  </si>
  <si>
    <t>1014082</t>
  </si>
  <si>
    <t>7300</t>
  </si>
  <si>
    <t>Будівництво та регіональний розвиток</t>
  </si>
  <si>
    <t>7340</t>
  </si>
  <si>
    <t>Проектування, реставрація та охорона пам`яток архітектури</t>
  </si>
  <si>
    <t>1017340</t>
  </si>
  <si>
    <t>7620</t>
  </si>
  <si>
    <t>Розвиток готельного господарства та туризму</t>
  </si>
  <si>
    <t>7622</t>
  </si>
  <si>
    <t>Реалізація програм і заходів в галузі туризму та курортів</t>
  </si>
  <si>
    <t>1017622</t>
  </si>
  <si>
    <t>37</t>
  </si>
  <si>
    <t>Орган з питань фінансів</t>
  </si>
  <si>
    <t>3710160</t>
  </si>
  <si>
    <t>8700</t>
  </si>
  <si>
    <t>Резервний фонд</t>
  </si>
  <si>
    <t>8710</t>
  </si>
  <si>
    <t>Резервний фонд місцевого бюджету</t>
  </si>
  <si>
    <t>3718710</t>
  </si>
  <si>
    <t>9000</t>
  </si>
  <si>
    <t>Нерозподілені видатки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</si>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</sst>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3"/>
  <sheetViews>
    <sheetView tabSelected="1" workbookViewId="0"/>
  </sheetViews>
  <sheetFormatPr defaultRowHeight="12.75" x14ac:dyDescent="0.2"/>
  <cols>
    <col min="1" max="1" width="10.7109375" customWidth="1"/>
    <col min="2" max="2" width="50.7109375" customWidth="1"/>
    <col min="3" max="16" width="15.7109375" customWidth="1"/>
  </cols>
  <sheetData>
    <row r="1" spans="1:16" x14ac:dyDescent="0.2">
      <c r="A1" t="s">
        <v>0</v>
      </c>
    </row>
    <row r="2" spans="1:16" ht="18.75" x14ac:dyDescent="0.3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x14ac:dyDescent="0.2">
      <c r="A4" t="s">
        <v>1</v>
      </c>
      <c r="L4" s="3" t="s">
        <v>4</v>
      </c>
    </row>
    <row r="5" spans="1:16" s="4" customFormat="1" ht="5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</row>
    <row r="6" spans="1:16" x14ac:dyDescent="0.2">
      <c r="A6" s="7" t="s">
        <v>21</v>
      </c>
      <c r="B6" s="8" t="s">
        <v>22</v>
      </c>
      <c r="C6" s="9">
        <v>39254041</v>
      </c>
      <c r="D6" s="9">
        <v>31373261</v>
      </c>
      <c r="E6" s="9">
        <v>6435331</v>
      </c>
      <c r="F6" s="9">
        <v>4541029.38</v>
      </c>
      <c r="G6" s="9">
        <v>0</v>
      </c>
      <c r="H6" s="9">
        <v>4536489.38</v>
      </c>
      <c r="I6" s="9">
        <v>4540</v>
      </c>
      <c r="J6" s="9">
        <v>0</v>
      </c>
      <c r="K6" s="9">
        <f>E6-F6</f>
        <v>1894301.62</v>
      </c>
      <c r="L6" s="9">
        <f>D6-F6</f>
        <v>26832231.620000001</v>
      </c>
      <c r="M6" s="9">
        <f>IF(E6=0,0,(F6/E6)*100)</f>
        <v>70.564037498615065</v>
      </c>
      <c r="N6" s="9">
        <f>D6-H6</f>
        <v>26836771.620000001</v>
      </c>
      <c r="O6" s="9">
        <f>E6-H6</f>
        <v>1898841.62</v>
      </c>
      <c r="P6" s="9">
        <f>IF(E6=0,0,(H6/E6)*100)</f>
        <v>70.493489456874869</v>
      </c>
    </row>
    <row r="7" spans="1:16" x14ac:dyDescent="0.2">
      <c r="A7" s="7" t="s">
        <v>23</v>
      </c>
      <c r="B7" s="8" t="s">
        <v>24</v>
      </c>
      <c r="C7" s="9">
        <v>18987000</v>
      </c>
      <c r="D7" s="9">
        <v>17189143</v>
      </c>
      <c r="E7" s="9">
        <v>3062736</v>
      </c>
      <c r="F7" s="9">
        <v>2557481.6699999995</v>
      </c>
      <c r="G7" s="9">
        <v>0</v>
      </c>
      <c r="H7" s="9">
        <v>2552941.6699999995</v>
      </c>
      <c r="I7" s="9">
        <v>4540</v>
      </c>
      <c r="J7" s="9">
        <v>0</v>
      </c>
      <c r="K7" s="9">
        <f>E7-F7</f>
        <v>505254.33000000054</v>
      </c>
      <c r="L7" s="9">
        <f>D7-F7</f>
        <v>14631661.33</v>
      </c>
      <c r="M7" s="9">
        <f>IF(E7=0,0,(F7/E7)*100)</f>
        <v>83.503170694437898</v>
      </c>
      <c r="N7" s="9">
        <f>D7-H7</f>
        <v>14636201.33</v>
      </c>
      <c r="O7" s="9">
        <f>E7-H7</f>
        <v>509794.33000000054</v>
      </c>
      <c r="P7" s="9">
        <f>IF(E7=0,0,(H7/E7)*100)</f>
        <v>83.354937219531806</v>
      </c>
    </row>
    <row r="8" spans="1:16" ht="51" x14ac:dyDescent="0.2">
      <c r="A8" s="7" t="s">
        <v>25</v>
      </c>
      <c r="B8" s="8" t="s">
        <v>26</v>
      </c>
      <c r="C8" s="9">
        <v>18709000</v>
      </c>
      <c r="D8" s="9">
        <v>16896143</v>
      </c>
      <c r="E8" s="9">
        <v>2997146</v>
      </c>
      <c r="F8" s="9">
        <v>2549601.7699999996</v>
      </c>
      <c r="G8" s="9">
        <v>0</v>
      </c>
      <c r="H8" s="9">
        <v>2545061.7699999996</v>
      </c>
      <c r="I8" s="9">
        <v>4540</v>
      </c>
      <c r="J8" s="9">
        <v>0</v>
      </c>
      <c r="K8" s="9">
        <f>E8-F8</f>
        <v>447544.23000000045</v>
      </c>
      <c r="L8" s="9">
        <f>D8-F8</f>
        <v>14346541.23</v>
      </c>
      <c r="M8" s="9">
        <f>IF(E8=0,0,(F8/E8)*100)</f>
        <v>85.067653360897324</v>
      </c>
      <c r="N8" s="9">
        <f>D8-H8</f>
        <v>14351081.23</v>
      </c>
      <c r="O8" s="9">
        <f>E8-H8</f>
        <v>452084.23000000045</v>
      </c>
      <c r="P8" s="9">
        <f>IF(E8=0,0,(H8/E8)*100)</f>
        <v>84.916175922027136</v>
      </c>
    </row>
    <row r="9" spans="1:16" ht="51" x14ac:dyDescent="0.2">
      <c r="A9" s="7" t="s">
        <v>27</v>
      </c>
      <c r="B9" s="8" t="s">
        <v>26</v>
      </c>
      <c r="C9" s="9">
        <v>18709000</v>
      </c>
      <c r="D9" s="9">
        <v>16896143</v>
      </c>
      <c r="E9" s="9">
        <v>2997146</v>
      </c>
      <c r="F9" s="9">
        <v>2549601.7699999996</v>
      </c>
      <c r="G9" s="9">
        <v>0</v>
      </c>
      <c r="H9" s="9">
        <v>2545061.7699999996</v>
      </c>
      <c r="I9" s="9">
        <v>4540</v>
      </c>
      <c r="J9" s="9">
        <v>0</v>
      </c>
      <c r="K9" s="9">
        <f>E9-F9</f>
        <v>447544.23000000045</v>
      </c>
      <c r="L9" s="9">
        <f>D9-F9</f>
        <v>14346541.23</v>
      </c>
      <c r="M9" s="9">
        <f>IF(E9=0,0,(F9/E9)*100)</f>
        <v>85.067653360897324</v>
      </c>
      <c r="N9" s="9">
        <f>D9-H9</f>
        <v>14351081.23</v>
      </c>
      <c r="O9" s="9">
        <f>E9-H9</f>
        <v>452084.23000000045</v>
      </c>
      <c r="P9" s="9">
        <f>IF(E9=0,0,(H9/E9)*100)</f>
        <v>84.916175922027136</v>
      </c>
    </row>
    <row r="10" spans="1:16" x14ac:dyDescent="0.2">
      <c r="A10" s="7" t="s">
        <v>28</v>
      </c>
      <c r="B10" s="8" t="s">
        <v>29</v>
      </c>
      <c r="C10" s="9">
        <v>18709000</v>
      </c>
      <c r="D10" s="9">
        <v>16896143</v>
      </c>
      <c r="E10" s="9">
        <v>2997146</v>
      </c>
      <c r="F10" s="9">
        <v>2549601.7699999996</v>
      </c>
      <c r="G10" s="9">
        <v>0</v>
      </c>
      <c r="H10" s="9">
        <v>2545061.7699999996</v>
      </c>
      <c r="I10" s="9">
        <v>4540</v>
      </c>
      <c r="J10" s="9">
        <v>0</v>
      </c>
      <c r="K10" s="9">
        <f>E10-F10</f>
        <v>447544.23000000045</v>
      </c>
      <c r="L10" s="9">
        <f>D10-F10</f>
        <v>14346541.23</v>
      </c>
      <c r="M10" s="9">
        <f>IF(E10=0,0,(F10/E10)*100)</f>
        <v>85.067653360897324</v>
      </c>
      <c r="N10" s="9">
        <f>D10-H10</f>
        <v>14351081.23</v>
      </c>
      <c r="O10" s="9">
        <f>E10-H10</f>
        <v>452084.23000000045</v>
      </c>
      <c r="P10" s="9">
        <f>IF(E10=0,0,(H10/E10)*100)</f>
        <v>84.916175922027136</v>
      </c>
    </row>
    <row r="11" spans="1:16" x14ac:dyDescent="0.2">
      <c r="A11" s="7" t="s">
        <v>30</v>
      </c>
      <c r="B11" s="8" t="s">
        <v>31</v>
      </c>
      <c r="C11" s="9">
        <v>17099520</v>
      </c>
      <c r="D11" s="9">
        <v>15304519</v>
      </c>
      <c r="E11" s="9">
        <v>2505612</v>
      </c>
      <c r="F11" s="9">
        <v>2431697.34</v>
      </c>
      <c r="G11" s="9">
        <v>0</v>
      </c>
      <c r="H11" s="9">
        <v>2428249.34</v>
      </c>
      <c r="I11" s="9">
        <v>3448</v>
      </c>
      <c r="J11" s="9">
        <v>0</v>
      </c>
      <c r="K11" s="9">
        <f>E11-F11</f>
        <v>73914.660000000149</v>
      </c>
      <c r="L11" s="9">
        <f>D11-F11</f>
        <v>12872821.66</v>
      </c>
      <c r="M11" s="9">
        <f>IF(E11=0,0,(F11/E11)*100)</f>
        <v>97.050035679905747</v>
      </c>
      <c r="N11" s="9">
        <f>D11-H11</f>
        <v>12876269.66</v>
      </c>
      <c r="O11" s="9">
        <f>E11-H11</f>
        <v>77362.660000000149</v>
      </c>
      <c r="P11" s="9">
        <f>IF(E11=0,0,(H11/E11)*100)</f>
        <v>96.912424589281983</v>
      </c>
    </row>
    <row r="12" spans="1:16" x14ac:dyDescent="0.2">
      <c r="A12" s="7" t="s">
        <v>32</v>
      </c>
      <c r="B12" s="8" t="s">
        <v>33</v>
      </c>
      <c r="C12" s="9">
        <v>14016000</v>
      </c>
      <c r="D12" s="9">
        <v>12544687</v>
      </c>
      <c r="E12" s="9">
        <v>2053780</v>
      </c>
      <c r="F12" s="9">
        <v>1989312.59</v>
      </c>
      <c r="G12" s="9">
        <v>0</v>
      </c>
      <c r="H12" s="9">
        <v>1986486.59</v>
      </c>
      <c r="I12" s="9">
        <v>2826</v>
      </c>
      <c r="J12" s="9">
        <v>0</v>
      </c>
      <c r="K12" s="9">
        <f>E12-F12</f>
        <v>64467.409999999916</v>
      </c>
      <c r="L12" s="9">
        <f>D12-F12</f>
        <v>10555374.41</v>
      </c>
      <c r="M12" s="9">
        <f>IF(E12=0,0,(F12/E12)*100)</f>
        <v>96.86103623562407</v>
      </c>
      <c r="N12" s="9">
        <f>D12-H12</f>
        <v>10558200.41</v>
      </c>
      <c r="O12" s="9">
        <f>E12-H12</f>
        <v>67293.409999999916</v>
      </c>
      <c r="P12" s="9">
        <f>IF(E12=0,0,(H12/E12)*100)</f>
        <v>96.723436297948169</v>
      </c>
    </row>
    <row r="13" spans="1:16" x14ac:dyDescent="0.2">
      <c r="A13" s="10" t="s">
        <v>34</v>
      </c>
      <c r="B13" s="11" t="s">
        <v>35</v>
      </c>
      <c r="C13" s="12">
        <v>14016000</v>
      </c>
      <c r="D13" s="12">
        <v>12544687</v>
      </c>
      <c r="E13" s="12">
        <v>2053780</v>
      </c>
      <c r="F13" s="12">
        <v>1989312.59</v>
      </c>
      <c r="G13" s="12">
        <v>0</v>
      </c>
      <c r="H13" s="12">
        <v>1986486.59</v>
      </c>
      <c r="I13" s="12">
        <v>2826</v>
      </c>
      <c r="J13" s="12">
        <v>0</v>
      </c>
      <c r="K13" s="12">
        <f>E13-F13</f>
        <v>64467.409999999916</v>
      </c>
      <c r="L13" s="12">
        <f>D13-F13</f>
        <v>10555374.41</v>
      </c>
      <c r="M13" s="12">
        <f>IF(E13=0,0,(F13/E13)*100)</f>
        <v>96.86103623562407</v>
      </c>
      <c r="N13" s="12">
        <f>D13-H13</f>
        <v>10558200.41</v>
      </c>
      <c r="O13" s="12">
        <f>E13-H13</f>
        <v>67293.409999999916</v>
      </c>
      <c r="P13" s="12">
        <f>IF(E13=0,0,(H13/E13)*100)</f>
        <v>96.723436297948169</v>
      </c>
    </row>
    <row r="14" spans="1:16" x14ac:dyDescent="0.2">
      <c r="A14" s="10" t="s">
        <v>36</v>
      </c>
      <c r="B14" s="11" t="s">
        <v>37</v>
      </c>
      <c r="C14" s="12">
        <v>3083520</v>
      </c>
      <c r="D14" s="12">
        <v>2759832</v>
      </c>
      <c r="E14" s="12">
        <v>451832</v>
      </c>
      <c r="F14" s="12">
        <v>442384.75</v>
      </c>
      <c r="G14" s="12">
        <v>0</v>
      </c>
      <c r="H14" s="12">
        <v>441762.75</v>
      </c>
      <c r="I14" s="12">
        <v>622</v>
      </c>
      <c r="J14" s="12">
        <v>0</v>
      </c>
      <c r="K14" s="12">
        <f>E14-F14</f>
        <v>9447.25</v>
      </c>
      <c r="L14" s="12">
        <f>D14-F14</f>
        <v>2317447.25</v>
      </c>
      <c r="M14" s="12">
        <f>IF(E14=0,0,(F14/E14)*100)</f>
        <v>97.909123302466412</v>
      </c>
      <c r="N14" s="12">
        <f>D14-H14</f>
        <v>2318069.25</v>
      </c>
      <c r="O14" s="12">
        <f>E14-H14</f>
        <v>10069.25</v>
      </c>
      <c r="P14" s="12">
        <f>IF(E14=0,0,(H14/E14)*100)</f>
        <v>97.771461516669916</v>
      </c>
    </row>
    <row r="15" spans="1:16" x14ac:dyDescent="0.2">
      <c r="A15" s="7" t="s">
        <v>38</v>
      </c>
      <c r="B15" s="8" t="s">
        <v>39</v>
      </c>
      <c r="C15" s="9">
        <v>1602480</v>
      </c>
      <c r="D15" s="9">
        <v>1584624</v>
      </c>
      <c r="E15" s="9">
        <v>484534</v>
      </c>
      <c r="F15" s="9">
        <v>117902.97</v>
      </c>
      <c r="G15" s="9">
        <v>0</v>
      </c>
      <c r="H15" s="9">
        <v>116810.97</v>
      </c>
      <c r="I15" s="9">
        <v>1092</v>
      </c>
      <c r="J15" s="9">
        <v>0</v>
      </c>
      <c r="K15" s="9">
        <f>E15-F15</f>
        <v>366631.03</v>
      </c>
      <c r="L15" s="9">
        <f>D15-F15</f>
        <v>1466721.03</v>
      </c>
      <c r="M15" s="9">
        <f>IF(E15=0,0,(F15/E15)*100)</f>
        <v>24.333270730227394</v>
      </c>
      <c r="N15" s="9">
        <f>D15-H15</f>
        <v>1467813.03</v>
      </c>
      <c r="O15" s="9">
        <f>E15-H15</f>
        <v>367723.03</v>
      </c>
      <c r="P15" s="9">
        <f>IF(E15=0,0,(H15/E15)*100)</f>
        <v>24.10789954884487</v>
      </c>
    </row>
    <row r="16" spans="1:16" x14ac:dyDescent="0.2">
      <c r="A16" s="10" t="s">
        <v>40</v>
      </c>
      <c r="B16" s="11" t="s">
        <v>41</v>
      </c>
      <c r="C16" s="12">
        <v>613000</v>
      </c>
      <c r="D16" s="12">
        <v>615674</v>
      </c>
      <c r="E16" s="12">
        <v>170790</v>
      </c>
      <c r="F16" s="12">
        <v>72282.87</v>
      </c>
      <c r="G16" s="12">
        <v>0</v>
      </c>
      <c r="H16" s="12">
        <v>72282.87</v>
      </c>
      <c r="I16" s="12">
        <v>0</v>
      </c>
      <c r="J16" s="12">
        <v>0</v>
      </c>
      <c r="K16" s="12">
        <f>E16-F16</f>
        <v>98507.13</v>
      </c>
      <c r="L16" s="12">
        <f>D16-F16</f>
        <v>543391.13</v>
      </c>
      <c r="M16" s="12">
        <f>IF(E16=0,0,(F16/E16)*100)</f>
        <v>42.322659406288423</v>
      </c>
      <c r="N16" s="12">
        <f>D16-H16</f>
        <v>543391.13</v>
      </c>
      <c r="O16" s="12">
        <f>E16-H16</f>
        <v>98507.13</v>
      </c>
      <c r="P16" s="12">
        <f>IF(E16=0,0,(H16/E16)*100)</f>
        <v>42.322659406288423</v>
      </c>
    </row>
    <row r="17" spans="1:16" x14ac:dyDescent="0.2">
      <c r="A17" s="10" t="s">
        <v>42</v>
      </c>
      <c r="B17" s="11" t="s">
        <v>43</v>
      </c>
      <c r="C17" s="12">
        <v>439780</v>
      </c>
      <c r="D17" s="12">
        <v>366676</v>
      </c>
      <c r="E17" s="12">
        <v>87906</v>
      </c>
      <c r="F17" s="12">
        <v>21936.05</v>
      </c>
      <c r="G17" s="12">
        <v>0</v>
      </c>
      <c r="H17" s="12">
        <v>21265.05</v>
      </c>
      <c r="I17" s="12">
        <v>671</v>
      </c>
      <c r="J17" s="12">
        <v>0</v>
      </c>
      <c r="K17" s="12">
        <f>E17-F17</f>
        <v>65969.95</v>
      </c>
      <c r="L17" s="12">
        <f>D17-F17</f>
        <v>344739.95</v>
      </c>
      <c r="M17" s="12">
        <f>IF(E17=0,0,(F17/E17)*100)</f>
        <v>24.953984938456987</v>
      </c>
      <c r="N17" s="12">
        <f>D17-H17</f>
        <v>345410.95</v>
      </c>
      <c r="O17" s="12">
        <f>E17-H17</f>
        <v>66640.95</v>
      </c>
      <c r="P17" s="12">
        <f>IF(E17=0,0,(H17/E17)*100)</f>
        <v>24.190669578868334</v>
      </c>
    </row>
    <row r="18" spans="1:16" x14ac:dyDescent="0.2">
      <c r="A18" s="10" t="s">
        <v>44</v>
      </c>
      <c r="B18" s="11" t="s">
        <v>45</v>
      </c>
      <c r="C18" s="12">
        <v>100000</v>
      </c>
      <c r="D18" s="12">
        <v>99000</v>
      </c>
      <c r="E18" s="12">
        <v>18358</v>
      </c>
      <c r="F18" s="12">
        <v>1550.07</v>
      </c>
      <c r="G18" s="12">
        <v>0</v>
      </c>
      <c r="H18" s="12">
        <v>1550.07</v>
      </c>
      <c r="I18" s="12">
        <v>0</v>
      </c>
      <c r="J18" s="12">
        <v>0</v>
      </c>
      <c r="K18" s="12">
        <f>E18-F18</f>
        <v>16807.93</v>
      </c>
      <c r="L18" s="12">
        <f>D18-F18</f>
        <v>97449.93</v>
      </c>
      <c r="M18" s="12">
        <f>IF(E18=0,0,(F18/E18)*100)</f>
        <v>8.4435668373461148</v>
      </c>
      <c r="N18" s="12">
        <f>D18-H18</f>
        <v>97449.93</v>
      </c>
      <c r="O18" s="12">
        <f>E18-H18</f>
        <v>16807.93</v>
      </c>
      <c r="P18" s="12">
        <f>IF(E18=0,0,(H18/E18)*100)</f>
        <v>8.4435668373461148</v>
      </c>
    </row>
    <row r="19" spans="1:16" x14ac:dyDescent="0.2">
      <c r="A19" s="7" t="s">
        <v>46</v>
      </c>
      <c r="B19" s="8" t="s">
        <v>47</v>
      </c>
      <c r="C19" s="9">
        <v>419700</v>
      </c>
      <c r="D19" s="9">
        <v>473274</v>
      </c>
      <c r="E19" s="9">
        <v>202480</v>
      </c>
      <c r="F19" s="9">
        <v>20233.98</v>
      </c>
      <c r="G19" s="9">
        <v>0</v>
      </c>
      <c r="H19" s="9">
        <v>19812.98</v>
      </c>
      <c r="I19" s="9">
        <v>421</v>
      </c>
      <c r="J19" s="9">
        <v>0</v>
      </c>
      <c r="K19" s="9">
        <f>E19-F19</f>
        <v>182246.02</v>
      </c>
      <c r="L19" s="9">
        <f>D19-F19</f>
        <v>453040.02</v>
      </c>
      <c r="M19" s="9">
        <f>IF(E19=0,0,(F19/E19)*100)</f>
        <v>9.9930758593441329</v>
      </c>
      <c r="N19" s="9">
        <f>D19-H19</f>
        <v>453461.02</v>
      </c>
      <c r="O19" s="9">
        <f>E19-H19</f>
        <v>182667.02</v>
      </c>
      <c r="P19" s="9">
        <f>IF(E19=0,0,(H19/E19)*100)</f>
        <v>9.7851540892927691</v>
      </c>
    </row>
    <row r="20" spans="1:16" x14ac:dyDescent="0.2">
      <c r="A20" s="10" t="s">
        <v>48</v>
      </c>
      <c r="B20" s="11" t="s">
        <v>49</v>
      </c>
      <c r="C20" s="12">
        <v>10700</v>
      </c>
      <c r="D20" s="12">
        <v>9700</v>
      </c>
      <c r="E20" s="12">
        <v>1784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f>E20-F20</f>
        <v>1784</v>
      </c>
      <c r="L20" s="12">
        <f>D20-F20</f>
        <v>9700</v>
      </c>
      <c r="M20" s="12">
        <f>IF(E20=0,0,(F20/E20)*100)</f>
        <v>0</v>
      </c>
      <c r="N20" s="12">
        <f>D20-H20</f>
        <v>9700</v>
      </c>
      <c r="O20" s="12">
        <f>E20-H20</f>
        <v>1784</v>
      </c>
      <c r="P20" s="12">
        <f>IF(E20=0,0,(H20/E20)*100)</f>
        <v>0</v>
      </c>
    </row>
    <row r="21" spans="1:16" x14ac:dyDescent="0.2">
      <c r="A21" s="10" t="s">
        <v>50</v>
      </c>
      <c r="B21" s="11" t="s">
        <v>51</v>
      </c>
      <c r="C21" s="12">
        <v>215000</v>
      </c>
      <c r="D21" s="12">
        <v>279740</v>
      </c>
      <c r="E21" s="12">
        <v>110192</v>
      </c>
      <c r="F21" s="12">
        <v>19855.98</v>
      </c>
      <c r="G21" s="12">
        <v>0</v>
      </c>
      <c r="H21" s="12">
        <v>19812.98</v>
      </c>
      <c r="I21" s="12">
        <v>43</v>
      </c>
      <c r="J21" s="12">
        <v>0</v>
      </c>
      <c r="K21" s="12">
        <f>E21-F21</f>
        <v>90336.02</v>
      </c>
      <c r="L21" s="12">
        <f>D21-F21</f>
        <v>259884.02</v>
      </c>
      <c r="M21" s="12">
        <f>IF(E21=0,0,(F21/E21)*100)</f>
        <v>18.019438797734864</v>
      </c>
      <c r="N21" s="12">
        <f>D21-H21</f>
        <v>259927.02</v>
      </c>
      <c r="O21" s="12">
        <f>E21-H21</f>
        <v>90379.02</v>
      </c>
      <c r="P21" s="12">
        <f>IF(E21=0,0,(H21/E21)*100)</f>
        <v>17.980416001161608</v>
      </c>
    </row>
    <row r="22" spans="1:16" x14ac:dyDescent="0.2">
      <c r="A22" s="10" t="s">
        <v>52</v>
      </c>
      <c r="B22" s="11" t="s">
        <v>53</v>
      </c>
      <c r="C22" s="12">
        <v>194000</v>
      </c>
      <c r="D22" s="12">
        <v>183834</v>
      </c>
      <c r="E22" s="12">
        <v>90504</v>
      </c>
      <c r="F22" s="12">
        <v>378</v>
      </c>
      <c r="G22" s="12">
        <v>0</v>
      </c>
      <c r="H22" s="12">
        <v>0</v>
      </c>
      <c r="I22" s="12">
        <v>378</v>
      </c>
      <c r="J22" s="12">
        <v>0</v>
      </c>
      <c r="K22" s="12">
        <f>E22-F22</f>
        <v>90126</v>
      </c>
      <c r="L22" s="12">
        <f>D22-F22</f>
        <v>183456</v>
      </c>
      <c r="M22" s="12">
        <f>IF(E22=0,0,(F22/E22)*100)</f>
        <v>0.41766109785202865</v>
      </c>
      <c r="N22" s="12">
        <f>D22-H22</f>
        <v>183834</v>
      </c>
      <c r="O22" s="12">
        <f>E22-H22</f>
        <v>90504</v>
      </c>
      <c r="P22" s="12">
        <f>IF(E22=0,0,(H22/E22)*100)</f>
        <v>0</v>
      </c>
    </row>
    <row r="23" spans="1:16" ht="25.5" x14ac:dyDescent="0.2">
      <c r="A23" s="7" t="s">
        <v>54</v>
      </c>
      <c r="B23" s="8" t="s">
        <v>55</v>
      </c>
      <c r="C23" s="9">
        <v>30000</v>
      </c>
      <c r="D23" s="9">
        <v>30000</v>
      </c>
      <c r="E23" s="9">
        <v>5000</v>
      </c>
      <c r="F23" s="9">
        <v>1900</v>
      </c>
      <c r="G23" s="9">
        <v>0</v>
      </c>
      <c r="H23" s="9">
        <v>1900</v>
      </c>
      <c r="I23" s="9">
        <v>0</v>
      </c>
      <c r="J23" s="9">
        <v>0</v>
      </c>
      <c r="K23" s="9">
        <f>E23-F23</f>
        <v>3100</v>
      </c>
      <c r="L23" s="9">
        <f>D23-F23</f>
        <v>28100</v>
      </c>
      <c r="M23" s="9">
        <f>IF(E23=0,0,(F23/E23)*100)</f>
        <v>38</v>
      </c>
      <c r="N23" s="9">
        <f>D23-H23</f>
        <v>28100</v>
      </c>
      <c r="O23" s="9">
        <f>E23-H23</f>
        <v>3100</v>
      </c>
      <c r="P23" s="9">
        <f>IF(E23=0,0,(H23/E23)*100)</f>
        <v>38</v>
      </c>
    </row>
    <row r="24" spans="1:16" ht="25.5" x14ac:dyDescent="0.2">
      <c r="A24" s="10" t="s">
        <v>56</v>
      </c>
      <c r="B24" s="11" t="s">
        <v>57</v>
      </c>
      <c r="C24" s="12">
        <v>30000</v>
      </c>
      <c r="D24" s="12">
        <v>30000</v>
      </c>
      <c r="E24" s="12">
        <v>5000</v>
      </c>
      <c r="F24" s="12">
        <v>1900</v>
      </c>
      <c r="G24" s="12">
        <v>0</v>
      </c>
      <c r="H24" s="12">
        <v>1900</v>
      </c>
      <c r="I24" s="12">
        <v>0</v>
      </c>
      <c r="J24" s="12">
        <v>0</v>
      </c>
      <c r="K24" s="12">
        <f>E24-F24</f>
        <v>3100</v>
      </c>
      <c r="L24" s="12">
        <f>D24-F24</f>
        <v>28100</v>
      </c>
      <c r="M24" s="12">
        <f>IF(E24=0,0,(F24/E24)*100)</f>
        <v>38</v>
      </c>
      <c r="N24" s="12">
        <f>D24-H24</f>
        <v>28100</v>
      </c>
      <c r="O24" s="12">
        <f>E24-H24</f>
        <v>3100</v>
      </c>
      <c r="P24" s="12">
        <f>IF(E24=0,0,(H24/E24)*100)</f>
        <v>38</v>
      </c>
    </row>
    <row r="25" spans="1:16" x14ac:dyDescent="0.2">
      <c r="A25" s="10" t="s">
        <v>58</v>
      </c>
      <c r="B25" s="11" t="s">
        <v>59</v>
      </c>
      <c r="C25" s="12">
        <v>7000</v>
      </c>
      <c r="D25" s="12">
        <v>7000</v>
      </c>
      <c r="E25" s="12">
        <v>7000</v>
      </c>
      <c r="F25" s="12">
        <v>1.46</v>
      </c>
      <c r="G25" s="12">
        <v>0</v>
      </c>
      <c r="H25" s="12">
        <v>1.46</v>
      </c>
      <c r="I25" s="12">
        <v>0</v>
      </c>
      <c r="J25" s="12">
        <v>0</v>
      </c>
      <c r="K25" s="12">
        <f>E25-F25</f>
        <v>6998.54</v>
      </c>
      <c r="L25" s="12">
        <f>D25-F25</f>
        <v>6998.54</v>
      </c>
      <c r="M25" s="12">
        <f>IF(E25=0,0,(F25/E25)*100)</f>
        <v>2.0857142857142855E-2</v>
      </c>
      <c r="N25" s="12">
        <f>D25-H25</f>
        <v>6998.54</v>
      </c>
      <c r="O25" s="12">
        <f>E25-H25</f>
        <v>6998.54</v>
      </c>
      <c r="P25" s="12">
        <f>IF(E25=0,0,(H25/E25)*100)</f>
        <v>2.0857142857142855E-2</v>
      </c>
    </row>
    <row r="26" spans="1:16" x14ac:dyDescent="0.2">
      <c r="A26" s="7" t="s">
        <v>60</v>
      </c>
      <c r="B26" s="8" t="s">
        <v>61</v>
      </c>
      <c r="C26" s="9">
        <v>278000</v>
      </c>
      <c r="D26" s="9">
        <v>293000</v>
      </c>
      <c r="E26" s="9">
        <v>65590</v>
      </c>
      <c r="F26" s="9">
        <v>7879.9</v>
      </c>
      <c r="G26" s="9">
        <v>0</v>
      </c>
      <c r="H26" s="9">
        <v>7879.9</v>
      </c>
      <c r="I26" s="9">
        <v>0</v>
      </c>
      <c r="J26" s="9">
        <v>0</v>
      </c>
      <c r="K26" s="9">
        <f>E26-F26</f>
        <v>57710.1</v>
      </c>
      <c r="L26" s="9">
        <f>D26-F26</f>
        <v>285120.09999999998</v>
      </c>
      <c r="M26" s="9">
        <f>IF(E26=0,0,(F26/E26)*100)</f>
        <v>12.013874066168622</v>
      </c>
      <c r="N26" s="9">
        <f>D26-H26</f>
        <v>285120.09999999998</v>
      </c>
      <c r="O26" s="9">
        <f>E26-H26</f>
        <v>57710.1</v>
      </c>
      <c r="P26" s="9">
        <f>IF(E26=0,0,(H26/E26)*100)</f>
        <v>12.013874066168622</v>
      </c>
    </row>
    <row r="27" spans="1:16" x14ac:dyDescent="0.2">
      <c r="A27" s="7" t="s">
        <v>62</v>
      </c>
      <c r="B27" s="8" t="s">
        <v>61</v>
      </c>
      <c r="C27" s="9">
        <v>278000</v>
      </c>
      <c r="D27" s="9">
        <v>293000</v>
      </c>
      <c r="E27" s="9">
        <v>65590</v>
      </c>
      <c r="F27" s="9">
        <v>7879.9</v>
      </c>
      <c r="G27" s="9">
        <v>0</v>
      </c>
      <c r="H27" s="9">
        <v>7879.9</v>
      </c>
      <c r="I27" s="9">
        <v>0</v>
      </c>
      <c r="J27" s="9">
        <v>0</v>
      </c>
      <c r="K27" s="9">
        <f>E27-F27</f>
        <v>57710.1</v>
      </c>
      <c r="L27" s="9">
        <f>D27-F27</f>
        <v>285120.09999999998</v>
      </c>
      <c r="M27" s="9">
        <f>IF(E27=0,0,(F27/E27)*100)</f>
        <v>12.013874066168622</v>
      </c>
      <c r="N27" s="9">
        <f>D27-H27</f>
        <v>285120.09999999998</v>
      </c>
      <c r="O27" s="9">
        <f>E27-H27</f>
        <v>57710.1</v>
      </c>
      <c r="P27" s="9">
        <f>IF(E27=0,0,(H27/E27)*100)</f>
        <v>12.013874066168622</v>
      </c>
    </row>
    <row r="28" spans="1:16" x14ac:dyDescent="0.2">
      <c r="A28" s="7" t="s">
        <v>28</v>
      </c>
      <c r="B28" s="8" t="s">
        <v>29</v>
      </c>
      <c r="C28" s="9">
        <v>278000</v>
      </c>
      <c r="D28" s="9">
        <v>293000</v>
      </c>
      <c r="E28" s="9">
        <v>65590</v>
      </c>
      <c r="F28" s="9">
        <v>7879.9</v>
      </c>
      <c r="G28" s="9">
        <v>0</v>
      </c>
      <c r="H28" s="9">
        <v>7879.9</v>
      </c>
      <c r="I28" s="9">
        <v>0</v>
      </c>
      <c r="J28" s="9">
        <v>0</v>
      </c>
      <c r="K28" s="9">
        <f>E28-F28</f>
        <v>57710.1</v>
      </c>
      <c r="L28" s="9">
        <f>D28-F28</f>
        <v>285120.09999999998</v>
      </c>
      <c r="M28" s="9">
        <f>IF(E28=0,0,(F28/E28)*100)</f>
        <v>12.013874066168622</v>
      </c>
      <c r="N28" s="9">
        <f>D28-H28</f>
        <v>285120.09999999998</v>
      </c>
      <c r="O28" s="9">
        <f>E28-H28</f>
        <v>57710.1</v>
      </c>
      <c r="P28" s="9">
        <f>IF(E28=0,0,(H28/E28)*100)</f>
        <v>12.013874066168622</v>
      </c>
    </row>
    <row r="29" spans="1:16" x14ac:dyDescent="0.2">
      <c r="A29" s="7" t="s">
        <v>38</v>
      </c>
      <c r="B29" s="8" t="s">
        <v>39</v>
      </c>
      <c r="C29" s="9">
        <v>218000</v>
      </c>
      <c r="D29" s="9">
        <v>233000</v>
      </c>
      <c r="E29" s="9">
        <v>52250</v>
      </c>
      <c r="F29" s="9">
        <v>7879.9</v>
      </c>
      <c r="G29" s="9">
        <v>0</v>
      </c>
      <c r="H29" s="9">
        <v>7879.9</v>
      </c>
      <c r="I29" s="9">
        <v>0</v>
      </c>
      <c r="J29" s="9">
        <v>0</v>
      </c>
      <c r="K29" s="9">
        <f>E29-F29</f>
        <v>44370.1</v>
      </c>
      <c r="L29" s="9">
        <f>D29-F29</f>
        <v>225120.1</v>
      </c>
      <c r="M29" s="9">
        <f>IF(E29=0,0,(F29/E29)*100)</f>
        <v>15.08114832535885</v>
      </c>
      <c r="N29" s="9">
        <f>D29-H29</f>
        <v>225120.1</v>
      </c>
      <c r="O29" s="9">
        <f>E29-H29</f>
        <v>44370.1</v>
      </c>
      <c r="P29" s="9">
        <f>IF(E29=0,0,(H29/E29)*100)</f>
        <v>15.08114832535885</v>
      </c>
    </row>
    <row r="30" spans="1:16" x14ac:dyDescent="0.2">
      <c r="A30" s="10" t="s">
        <v>40</v>
      </c>
      <c r="B30" s="11" t="s">
        <v>41</v>
      </c>
      <c r="C30" s="12">
        <v>130000</v>
      </c>
      <c r="D30" s="12">
        <v>130000</v>
      </c>
      <c r="E30" s="12">
        <v>22580</v>
      </c>
      <c r="F30" s="12">
        <v>3437.9</v>
      </c>
      <c r="G30" s="12">
        <v>0</v>
      </c>
      <c r="H30" s="12">
        <v>3437.9</v>
      </c>
      <c r="I30" s="12">
        <v>0</v>
      </c>
      <c r="J30" s="12">
        <v>0</v>
      </c>
      <c r="K30" s="12">
        <f>E30-F30</f>
        <v>19142.099999999999</v>
      </c>
      <c r="L30" s="12">
        <f>D30-F30</f>
        <v>126562.1</v>
      </c>
      <c r="M30" s="12">
        <f>IF(E30=0,0,(F30/E30)*100)</f>
        <v>15.225420726306465</v>
      </c>
      <c r="N30" s="12">
        <f>D30-H30</f>
        <v>126562.1</v>
      </c>
      <c r="O30" s="12">
        <f>E30-H30</f>
        <v>19142.099999999999</v>
      </c>
      <c r="P30" s="12">
        <f>IF(E30=0,0,(H30/E30)*100)</f>
        <v>15.225420726306465</v>
      </c>
    </row>
    <row r="31" spans="1:16" x14ac:dyDescent="0.2">
      <c r="A31" s="10" t="s">
        <v>42</v>
      </c>
      <c r="B31" s="11" t="s">
        <v>43</v>
      </c>
      <c r="C31" s="12">
        <v>88000</v>
      </c>
      <c r="D31" s="12">
        <v>103000</v>
      </c>
      <c r="E31" s="12">
        <v>29670</v>
      </c>
      <c r="F31" s="12">
        <v>4442</v>
      </c>
      <c r="G31" s="12">
        <v>0</v>
      </c>
      <c r="H31" s="12">
        <v>4442</v>
      </c>
      <c r="I31" s="12">
        <v>0</v>
      </c>
      <c r="J31" s="12">
        <v>0</v>
      </c>
      <c r="K31" s="12">
        <f>E31-F31</f>
        <v>25228</v>
      </c>
      <c r="L31" s="12">
        <f>D31-F31</f>
        <v>98558</v>
      </c>
      <c r="M31" s="12">
        <f>IF(E31=0,0,(F31/E31)*100)</f>
        <v>14.971351533535557</v>
      </c>
      <c r="N31" s="12">
        <f>D31-H31</f>
        <v>98558</v>
      </c>
      <c r="O31" s="12">
        <f>E31-H31</f>
        <v>25228</v>
      </c>
      <c r="P31" s="12">
        <f>IF(E31=0,0,(H31/E31)*100)</f>
        <v>14.971351533535557</v>
      </c>
    </row>
    <row r="32" spans="1:16" x14ac:dyDescent="0.2">
      <c r="A32" s="7" t="s">
        <v>63</v>
      </c>
      <c r="B32" s="8" t="s">
        <v>64</v>
      </c>
      <c r="C32" s="9">
        <v>50000</v>
      </c>
      <c r="D32" s="9">
        <v>50000</v>
      </c>
      <c r="E32" s="9">
        <v>8340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f>E32-F32</f>
        <v>8340</v>
      </c>
      <c r="L32" s="9">
        <f>D32-F32</f>
        <v>50000</v>
      </c>
      <c r="M32" s="9">
        <f>IF(E32=0,0,(F32/E32)*100)</f>
        <v>0</v>
      </c>
      <c r="N32" s="9">
        <f>D32-H32</f>
        <v>50000</v>
      </c>
      <c r="O32" s="9">
        <f>E32-H32</f>
        <v>8340</v>
      </c>
      <c r="P32" s="9">
        <f>IF(E32=0,0,(H32/E32)*100)</f>
        <v>0</v>
      </c>
    </row>
    <row r="33" spans="1:16" x14ac:dyDescent="0.2">
      <c r="A33" s="10" t="s">
        <v>65</v>
      </c>
      <c r="B33" s="11" t="s">
        <v>66</v>
      </c>
      <c r="C33" s="12">
        <v>50000</v>
      </c>
      <c r="D33" s="12">
        <v>50000</v>
      </c>
      <c r="E33" s="12">
        <v>8340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f>E33-F33</f>
        <v>8340</v>
      </c>
      <c r="L33" s="12">
        <f>D33-F33</f>
        <v>50000</v>
      </c>
      <c r="M33" s="12">
        <f>IF(E33=0,0,(F33/E33)*100)</f>
        <v>0</v>
      </c>
      <c r="N33" s="12">
        <f>D33-H33</f>
        <v>50000</v>
      </c>
      <c r="O33" s="12">
        <f>E33-H33</f>
        <v>8340</v>
      </c>
      <c r="P33" s="12">
        <f>IF(E33=0,0,(H33/E33)*100)</f>
        <v>0</v>
      </c>
    </row>
    <row r="34" spans="1:16" x14ac:dyDescent="0.2">
      <c r="A34" s="10" t="s">
        <v>58</v>
      </c>
      <c r="B34" s="11" t="s">
        <v>59</v>
      </c>
      <c r="C34" s="12">
        <v>10000</v>
      </c>
      <c r="D34" s="12">
        <v>10000</v>
      </c>
      <c r="E34" s="12">
        <v>5000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f>E34-F34</f>
        <v>5000</v>
      </c>
      <c r="L34" s="12">
        <f>D34-F34</f>
        <v>10000</v>
      </c>
      <c r="M34" s="12">
        <f>IF(E34=0,0,(F34/E34)*100)</f>
        <v>0</v>
      </c>
      <c r="N34" s="12">
        <f>D34-H34</f>
        <v>10000</v>
      </c>
      <c r="O34" s="12">
        <f>E34-H34</f>
        <v>5000</v>
      </c>
      <c r="P34" s="12">
        <f>IF(E34=0,0,(H34/E34)*100)</f>
        <v>0</v>
      </c>
    </row>
    <row r="35" spans="1:16" x14ac:dyDescent="0.2">
      <c r="A35" s="7" t="s">
        <v>28</v>
      </c>
      <c r="B35" s="8" t="s">
        <v>67</v>
      </c>
      <c r="C35" s="9">
        <v>617800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f>E35-F35</f>
        <v>0</v>
      </c>
      <c r="L35" s="9">
        <f>D35-F35</f>
        <v>0</v>
      </c>
      <c r="M35" s="9">
        <f>IF(E35=0,0,(F35/E35)*100)</f>
        <v>0</v>
      </c>
      <c r="N35" s="9">
        <f>D35-H35</f>
        <v>0</v>
      </c>
      <c r="O35" s="9">
        <f>E35-H35</f>
        <v>0</v>
      </c>
      <c r="P35" s="9">
        <f>IF(E35=0,0,(H35/E35)*100)</f>
        <v>0</v>
      </c>
    </row>
    <row r="36" spans="1:16" x14ac:dyDescent="0.2">
      <c r="A36" s="7" t="s">
        <v>30</v>
      </c>
      <c r="B36" s="8" t="s">
        <v>68</v>
      </c>
      <c r="C36" s="9">
        <v>617800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f>E36-F36</f>
        <v>0</v>
      </c>
      <c r="L36" s="9">
        <f>D36-F36</f>
        <v>0</v>
      </c>
      <c r="M36" s="9">
        <f>IF(E36=0,0,(F36/E36)*100)</f>
        <v>0</v>
      </c>
      <c r="N36" s="9">
        <f>D36-H36</f>
        <v>0</v>
      </c>
      <c r="O36" s="9">
        <f>E36-H36</f>
        <v>0</v>
      </c>
      <c r="P36" s="9">
        <f>IF(E36=0,0,(H36/E36)*100)</f>
        <v>0</v>
      </c>
    </row>
    <row r="37" spans="1:16" ht="25.5" x14ac:dyDescent="0.2">
      <c r="A37" s="7" t="s">
        <v>69</v>
      </c>
      <c r="B37" s="8" t="s">
        <v>70</v>
      </c>
      <c r="C37" s="9">
        <v>617800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f>E37-F37</f>
        <v>0</v>
      </c>
      <c r="L37" s="9">
        <f>D37-F37</f>
        <v>0</v>
      </c>
      <c r="M37" s="9">
        <f>IF(E37=0,0,(F37/E37)*100)</f>
        <v>0</v>
      </c>
      <c r="N37" s="9">
        <f>D37-H37</f>
        <v>0</v>
      </c>
      <c r="O37" s="9">
        <f>E37-H37</f>
        <v>0</v>
      </c>
      <c r="P37" s="9">
        <f>IF(E37=0,0,(H37/E37)*100)</f>
        <v>0</v>
      </c>
    </row>
    <row r="38" spans="1:16" ht="25.5" x14ac:dyDescent="0.2">
      <c r="A38" s="7" t="s">
        <v>71</v>
      </c>
      <c r="B38" s="8" t="s">
        <v>72</v>
      </c>
      <c r="C38" s="9">
        <v>617800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f>E38-F38</f>
        <v>0</v>
      </c>
      <c r="L38" s="9">
        <f>D38-F38</f>
        <v>0</v>
      </c>
      <c r="M38" s="9">
        <f>IF(E38=0,0,(F38/E38)*100)</f>
        <v>0</v>
      </c>
      <c r="N38" s="9">
        <f>D38-H38</f>
        <v>0</v>
      </c>
      <c r="O38" s="9">
        <f>E38-H38</f>
        <v>0</v>
      </c>
      <c r="P38" s="9">
        <f>IF(E38=0,0,(H38/E38)*100)</f>
        <v>0</v>
      </c>
    </row>
    <row r="39" spans="1:16" ht="25.5" x14ac:dyDescent="0.2">
      <c r="A39" s="7" t="s">
        <v>73</v>
      </c>
      <c r="B39" s="8" t="s">
        <v>72</v>
      </c>
      <c r="C39" s="9">
        <v>617800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f>E39-F39</f>
        <v>0</v>
      </c>
      <c r="L39" s="9">
        <f>D39-F39</f>
        <v>0</v>
      </c>
      <c r="M39" s="9">
        <f>IF(E39=0,0,(F39/E39)*100)</f>
        <v>0</v>
      </c>
      <c r="N39" s="9">
        <f>D39-H39</f>
        <v>0</v>
      </c>
      <c r="O39" s="9">
        <f>E39-H39</f>
        <v>0</v>
      </c>
      <c r="P39" s="9">
        <f>IF(E39=0,0,(H39/E39)*100)</f>
        <v>0</v>
      </c>
    </row>
    <row r="40" spans="1:16" x14ac:dyDescent="0.2">
      <c r="A40" s="7" t="s">
        <v>28</v>
      </c>
      <c r="B40" s="8" t="s">
        <v>29</v>
      </c>
      <c r="C40" s="9">
        <v>617800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f>E40-F40</f>
        <v>0</v>
      </c>
      <c r="L40" s="9">
        <f>D40-F40</f>
        <v>0</v>
      </c>
      <c r="M40" s="9">
        <f>IF(E40=0,0,(F40/E40)*100)</f>
        <v>0</v>
      </c>
      <c r="N40" s="9">
        <f>D40-H40</f>
        <v>0</v>
      </c>
      <c r="O40" s="9">
        <f>E40-H40</f>
        <v>0</v>
      </c>
      <c r="P40" s="9">
        <f>IF(E40=0,0,(H40/E40)*100)</f>
        <v>0</v>
      </c>
    </row>
    <row r="41" spans="1:16" x14ac:dyDescent="0.2">
      <c r="A41" s="7" t="s">
        <v>63</v>
      </c>
      <c r="B41" s="8" t="s">
        <v>64</v>
      </c>
      <c r="C41" s="9">
        <v>617800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f>E41-F41</f>
        <v>0</v>
      </c>
      <c r="L41" s="9">
        <f>D41-F41</f>
        <v>0</v>
      </c>
      <c r="M41" s="9">
        <f>IF(E41=0,0,(F41/E41)*100)</f>
        <v>0</v>
      </c>
      <c r="N41" s="9">
        <f>D41-H41</f>
        <v>0</v>
      </c>
      <c r="O41" s="9">
        <f>E41-H41</f>
        <v>0</v>
      </c>
      <c r="P41" s="9">
        <f>IF(E41=0,0,(H41/E41)*100)</f>
        <v>0</v>
      </c>
    </row>
    <row r="42" spans="1:16" x14ac:dyDescent="0.2">
      <c r="A42" s="10" t="s">
        <v>65</v>
      </c>
      <c r="B42" s="11" t="s">
        <v>66</v>
      </c>
      <c r="C42" s="12">
        <v>617800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f>E42-F42</f>
        <v>0</v>
      </c>
      <c r="L42" s="12">
        <f>D42-F42</f>
        <v>0</v>
      </c>
      <c r="M42" s="12">
        <f>IF(E42=0,0,(F42/E42)*100)</f>
        <v>0</v>
      </c>
      <c r="N42" s="12">
        <f>D42-H42</f>
        <v>0</v>
      </c>
      <c r="O42" s="12">
        <f>E42-H42</f>
        <v>0</v>
      </c>
      <c r="P42" s="12">
        <f>IF(E42=0,0,(H42/E42)*100)</f>
        <v>0</v>
      </c>
    </row>
    <row r="43" spans="1:16" x14ac:dyDescent="0.2">
      <c r="A43" s="7" t="s">
        <v>74</v>
      </c>
      <c r="B43" s="8" t="s">
        <v>75</v>
      </c>
      <c r="C43" s="9">
        <v>7541918</v>
      </c>
      <c r="D43" s="9">
        <v>1704895</v>
      </c>
      <c r="E43" s="9">
        <v>1216579</v>
      </c>
      <c r="F43" s="9">
        <v>1001563.9200000002</v>
      </c>
      <c r="G43" s="9">
        <v>0</v>
      </c>
      <c r="H43" s="9">
        <v>1001563.9200000002</v>
      </c>
      <c r="I43" s="9">
        <v>0</v>
      </c>
      <c r="J43" s="9">
        <v>0</v>
      </c>
      <c r="K43" s="9">
        <f>E43-F43</f>
        <v>215015.07999999984</v>
      </c>
      <c r="L43" s="9">
        <f>D43-F43</f>
        <v>703331.07999999984</v>
      </c>
      <c r="M43" s="9">
        <f>IF(E43=0,0,(F43/E43)*100)</f>
        <v>82.326254193110373</v>
      </c>
      <c r="N43" s="9">
        <f>D43-H43</f>
        <v>703331.07999999984</v>
      </c>
      <c r="O43" s="9">
        <f>E43-H43</f>
        <v>215015.07999999984</v>
      </c>
      <c r="P43" s="9">
        <f>IF(E43=0,0,(H43/E43)*100)</f>
        <v>82.326254193110373</v>
      </c>
    </row>
    <row r="44" spans="1:16" ht="51" x14ac:dyDescent="0.2">
      <c r="A44" s="7" t="s">
        <v>76</v>
      </c>
      <c r="B44" s="8" t="s">
        <v>77</v>
      </c>
      <c r="C44" s="9">
        <v>12000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f>E44-F44</f>
        <v>0</v>
      </c>
      <c r="L44" s="9">
        <f>D44-F44</f>
        <v>0</v>
      </c>
      <c r="M44" s="9">
        <f>IF(E44=0,0,(F44/E44)*100)</f>
        <v>0</v>
      </c>
      <c r="N44" s="9">
        <f>D44-H44</f>
        <v>0</v>
      </c>
      <c r="O44" s="9">
        <f>E44-H44</f>
        <v>0</v>
      </c>
      <c r="P44" s="9">
        <f>IF(E44=0,0,(H44/E44)*100)</f>
        <v>0</v>
      </c>
    </row>
    <row r="45" spans="1:16" ht="25.5" x14ac:dyDescent="0.2">
      <c r="A45" s="7" t="s">
        <v>78</v>
      </c>
      <c r="B45" s="8" t="s">
        <v>79</v>
      </c>
      <c r="C45" s="9">
        <v>12000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f>E45-F45</f>
        <v>0</v>
      </c>
      <c r="L45" s="9">
        <f>D45-F45</f>
        <v>0</v>
      </c>
      <c r="M45" s="9">
        <f>IF(E45=0,0,(F45/E45)*100)</f>
        <v>0</v>
      </c>
      <c r="N45" s="9">
        <f>D45-H45</f>
        <v>0</v>
      </c>
      <c r="O45" s="9">
        <f>E45-H45</f>
        <v>0</v>
      </c>
      <c r="P45" s="9">
        <f>IF(E45=0,0,(H45/E45)*100)</f>
        <v>0</v>
      </c>
    </row>
    <row r="46" spans="1:16" ht="25.5" x14ac:dyDescent="0.2">
      <c r="A46" s="7" t="s">
        <v>80</v>
      </c>
      <c r="B46" s="8" t="s">
        <v>79</v>
      </c>
      <c r="C46" s="9">
        <v>12000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f>E46-F46</f>
        <v>0</v>
      </c>
      <c r="L46" s="9">
        <f>D46-F46</f>
        <v>0</v>
      </c>
      <c r="M46" s="9">
        <f>IF(E46=0,0,(F46/E46)*100)</f>
        <v>0</v>
      </c>
      <c r="N46" s="9">
        <f>D46-H46</f>
        <v>0</v>
      </c>
      <c r="O46" s="9">
        <f>E46-H46</f>
        <v>0</v>
      </c>
      <c r="P46" s="9">
        <f>IF(E46=0,0,(H46/E46)*100)</f>
        <v>0</v>
      </c>
    </row>
    <row r="47" spans="1:16" x14ac:dyDescent="0.2">
      <c r="A47" s="7" t="s">
        <v>28</v>
      </c>
      <c r="B47" s="8" t="s">
        <v>29</v>
      </c>
      <c r="C47" s="9">
        <v>12000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f>E47-F47</f>
        <v>0</v>
      </c>
      <c r="L47" s="9">
        <f>D47-F47</f>
        <v>0</v>
      </c>
      <c r="M47" s="9">
        <f>IF(E47=0,0,(F47/E47)*100)</f>
        <v>0</v>
      </c>
      <c r="N47" s="9">
        <f>D47-H47</f>
        <v>0</v>
      </c>
      <c r="O47" s="9">
        <f>E47-H47</f>
        <v>0</v>
      </c>
      <c r="P47" s="9">
        <f>IF(E47=0,0,(H47/E47)*100)</f>
        <v>0</v>
      </c>
    </row>
    <row r="48" spans="1:16" x14ac:dyDescent="0.2">
      <c r="A48" s="7" t="s">
        <v>63</v>
      </c>
      <c r="B48" s="8" t="s">
        <v>64</v>
      </c>
      <c r="C48" s="9">
        <v>12000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f>E48-F48</f>
        <v>0</v>
      </c>
      <c r="L48" s="9">
        <f>D48-F48</f>
        <v>0</v>
      </c>
      <c r="M48" s="9">
        <f>IF(E48=0,0,(F48/E48)*100)</f>
        <v>0</v>
      </c>
      <c r="N48" s="9">
        <f>D48-H48</f>
        <v>0</v>
      </c>
      <c r="O48" s="9">
        <f>E48-H48</f>
        <v>0</v>
      </c>
      <c r="P48" s="9">
        <f>IF(E48=0,0,(H48/E48)*100)</f>
        <v>0</v>
      </c>
    </row>
    <row r="49" spans="1:16" x14ac:dyDescent="0.2">
      <c r="A49" s="10" t="s">
        <v>65</v>
      </c>
      <c r="B49" s="11" t="s">
        <v>66</v>
      </c>
      <c r="C49" s="12">
        <v>12000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f>E49-F49</f>
        <v>0</v>
      </c>
      <c r="L49" s="12">
        <f>D49-F49</f>
        <v>0</v>
      </c>
      <c r="M49" s="12">
        <f>IF(E49=0,0,(F49/E49)*100)</f>
        <v>0</v>
      </c>
      <c r="N49" s="12">
        <f>D49-H49</f>
        <v>0</v>
      </c>
      <c r="O49" s="12">
        <f>E49-H49</f>
        <v>0</v>
      </c>
      <c r="P49" s="12">
        <f>IF(E49=0,0,(H49/E49)*100)</f>
        <v>0</v>
      </c>
    </row>
    <row r="50" spans="1:16" ht="38.25" x14ac:dyDescent="0.2">
      <c r="A50" s="7" t="s">
        <v>81</v>
      </c>
      <c r="B50" s="8" t="s">
        <v>82</v>
      </c>
      <c r="C50" s="9">
        <v>6515918</v>
      </c>
      <c r="D50" s="9">
        <v>1559895</v>
      </c>
      <c r="E50" s="9">
        <v>1072579</v>
      </c>
      <c r="F50" s="9">
        <v>949570.82000000018</v>
      </c>
      <c r="G50" s="9">
        <v>0</v>
      </c>
      <c r="H50" s="9">
        <v>949570.82000000018</v>
      </c>
      <c r="I50" s="9">
        <v>0</v>
      </c>
      <c r="J50" s="9">
        <v>0</v>
      </c>
      <c r="K50" s="9">
        <f>E50-F50</f>
        <v>123008.17999999982</v>
      </c>
      <c r="L50" s="9">
        <f>D50-F50</f>
        <v>610324.17999999982</v>
      </c>
      <c r="M50" s="9">
        <f>IF(E50=0,0,(F50/E50)*100)</f>
        <v>88.531550589746786</v>
      </c>
      <c r="N50" s="9">
        <f>D50-H50</f>
        <v>610324.17999999982</v>
      </c>
      <c r="O50" s="9">
        <f>E50-H50</f>
        <v>123008.17999999982</v>
      </c>
      <c r="P50" s="9">
        <f>IF(E50=0,0,(H50/E50)*100)</f>
        <v>88.531550589746786</v>
      </c>
    </row>
    <row r="51" spans="1:16" ht="51" x14ac:dyDescent="0.2">
      <c r="A51" s="7" t="s">
        <v>83</v>
      </c>
      <c r="B51" s="8" t="s">
        <v>84</v>
      </c>
      <c r="C51" s="9">
        <v>5512284</v>
      </c>
      <c r="D51" s="9">
        <v>1247584</v>
      </c>
      <c r="E51" s="9">
        <v>878461</v>
      </c>
      <c r="F51" s="9">
        <v>830346.72000000009</v>
      </c>
      <c r="G51" s="9">
        <v>0</v>
      </c>
      <c r="H51" s="9">
        <v>830346.72000000009</v>
      </c>
      <c r="I51" s="9">
        <v>0</v>
      </c>
      <c r="J51" s="9">
        <v>0</v>
      </c>
      <c r="K51" s="9">
        <f>E51-F51</f>
        <v>48114.279999999912</v>
      </c>
      <c r="L51" s="9">
        <f>D51-F51</f>
        <v>417237.27999999991</v>
      </c>
      <c r="M51" s="9">
        <f>IF(E51=0,0,(F51/E51)*100)</f>
        <v>94.522889462366578</v>
      </c>
      <c r="N51" s="9">
        <f>D51-H51</f>
        <v>417237.27999999991</v>
      </c>
      <c r="O51" s="9">
        <f>E51-H51</f>
        <v>48114.279999999912</v>
      </c>
      <c r="P51" s="9">
        <f>IF(E51=0,0,(H51/E51)*100)</f>
        <v>94.522889462366578</v>
      </c>
    </row>
    <row r="52" spans="1:16" ht="51" x14ac:dyDescent="0.2">
      <c r="A52" s="7" t="s">
        <v>85</v>
      </c>
      <c r="B52" s="8" t="s">
        <v>84</v>
      </c>
      <c r="C52" s="9">
        <v>5512284</v>
      </c>
      <c r="D52" s="9">
        <v>1247584</v>
      </c>
      <c r="E52" s="9">
        <v>878461</v>
      </c>
      <c r="F52" s="9">
        <v>830346.72000000009</v>
      </c>
      <c r="G52" s="9">
        <v>0</v>
      </c>
      <c r="H52" s="9">
        <v>830346.72000000009</v>
      </c>
      <c r="I52" s="9">
        <v>0</v>
      </c>
      <c r="J52" s="9">
        <v>0</v>
      </c>
      <c r="K52" s="9">
        <f>E52-F52</f>
        <v>48114.279999999912</v>
      </c>
      <c r="L52" s="9">
        <f>D52-F52</f>
        <v>417237.27999999991</v>
      </c>
      <c r="M52" s="9">
        <f>IF(E52=0,0,(F52/E52)*100)</f>
        <v>94.522889462366578</v>
      </c>
      <c r="N52" s="9">
        <f>D52-H52</f>
        <v>417237.27999999991</v>
      </c>
      <c r="O52" s="9">
        <f>E52-H52</f>
        <v>48114.279999999912</v>
      </c>
      <c r="P52" s="9">
        <f>IF(E52=0,0,(H52/E52)*100)</f>
        <v>94.522889462366578</v>
      </c>
    </row>
    <row r="53" spans="1:16" x14ac:dyDescent="0.2">
      <c r="A53" s="7" t="s">
        <v>28</v>
      </c>
      <c r="B53" s="8" t="s">
        <v>29</v>
      </c>
      <c r="C53" s="9">
        <v>5512284</v>
      </c>
      <c r="D53" s="9">
        <v>1247584</v>
      </c>
      <c r="E53" s="9">
        <v>878461</v>
      </c>
      <c r="F53" s="9">
        <v>830346.72000000009</v>
      </c>
      <c r="G53" s="9">
        <v>0</v>
      </c>
      <c r="H53" s="9">
        <v>830346.72000000009</v>
      </c>
      <c r="I53" s="9">
        <v>0</v>
      </c>
      <c r="J53" s="9">
        <v>0</v>
      </c>
      <c r="K53" s="9">
        <f>E53-F53</f>
        <v>48114.279999999912</v>
      </c>
      <c r="L53" s="9">
        <f>D53-F53</f>
        <v>417237.27999999991</v>
      </c>
      <c r="M53" s="9">
        <f>IF(E53=0,0,(F53/E53)*100)</f>
        <v>94.522889462366578</v>
      </c>
      <c r="N53" s="9">
        <f>D53-H53</f>
        <v>417237.27999999991</v>
      </c>
      <c r="O53" s="9">
        <f>E53-H53</f>
        <v>48114.279999999912</v>
      </c>
      <c r="P53" s="9">
        <f>IF(E53=0,0,(H53/E53)*100)</f>
        <v>94.522889462366578</v>
      </c>
    </row>
    <row r="54" spans="1:16" x14ac:dyDescent="0.2">
      <c r="A54" s="7" t="s">
        <v>30</v>
      </c>
      <c r="B54" s="8" t="s">
        <v>31</v>
      </c>
      <c r="C54" s="9">
        <v>5393753</v>
      </c>
      <c r="D54" s="9">
        <v>1209153</v>
      </c>
      <c r="E54" s="9">
        <v>857000</v>
      </c>
      <c r="F54" s="9">
        <v>812085.59000000008</v>
      </c>
      <c r="G54" s="9">
        <v>0</v>
      </c>
      <c r="H54" s="9">
        <v>812085.59000000008</v>
      </c>
      <c r="I54" s="9">
        <v>0</v>
      </c>
      <c r="J54" s="9">
        <v>0</v>
      </c>
      <c r="K54" s="9">
        <f>E54-F54</f>
        <v>44914.409999999916</v>
      </c>
      <c r="L54" s="9">
        <f>D54-F54</f>
        <v>397067.40999999992</v>
      </c>
      <c r="M54" s="9">
        <f>IF(E54=0,0,(F54/E54)*100)</f>
        <v>94.759112018669782</v>
      </c>
      <c r="N54" s="9">
        <f>D54-H54</f>
        <v>397067.40999999992</v>
      </c>
      <c r="O54" s="9">
        <f>E54-H54</f>
        <v>44914.409999999916</v>
      </c>
      <c r="P54" s="9">
        <f>IF(E54=0,0,(H54/E54)*100)</f>
        <v>94.759112018669782</v>
      </c>
    </row>
    <row r="55" spans="1:16" x14ac:dyDescent="0.2">
      <c r="A55" s="7" t="s">
        <v>32</v>
      </c>
      <c r="B55" s="8" t="s">
        <v>33</v>
      </c>
      <c r="C55" s="9">
        <v>4421109</v>
      </c>
      <c r="D55" s="9">
        <v>991109</v>
      </c>
      <c r="E55" s="9">
        <v>700000</v>
      </c>
      <c r="F55" s="9">
        <v>662264.64</v>
      </c>
      <c r="G55" s="9">
        <v>0</v>
      </c>
      <c r="H55" s="9">
        <v>662264.64</v>
      </c>
      <c r="I55" s="9">
        <v>0</v>
      </c>
      <c r="J55" s="9">
        <v>0</v>
      </c>
      <c r="K55" s="9">
        <f>E55-F55</f>
        <v>37735.359999999986</v>
      </c>
      <c r="L55" s="9">
        <f>D55-F55</f>
        <v>328844.36</v>
      </c>
      <c r="M55" s="9">
        <f>IF(E55=0,0,(F55/E55)*100)</f>
        <v>94.60923428571428</v>
      </c>
      <c r="N55" s="9">
        <f>D55-H55</f>
        <v>328844.36</v>
      </c>
      <c r="O55" s="9">
        <f>E55-H55</f>
        <v>37735.359999999986</v>
      </c>
      <c r="P55" s="9">
        <f>IF(E55=0,0,(H55/E55)*100)</f>
        <v>94.60923428571428</v>
      </c>
    </row>
    <row r="56" spans="1:16" x14ac:dyDescent="0.2">
      <c r="A56" s="10" t="s">
        <v>34</v>
      </c>
      <c r="B56" s="11" t="s">
        <v>35</v>
      </c>
      <c r="C56" s="12">
        <v>4421109</v>
      </c>
      <c r="D56" s="12">
        <v>991109</v>
      </c>
      <c r="E56" s="12">
        <v>700000</v>
      </c>
      <c r="F56" s="12">
        <v>662264.64</v>
      </c>
      <c r="G56" s="12">
        <v>0</v>
      </c>
      <c r="H56" s="12">
        <v>662264.64</v>
      </c>
      <c r="I56" s="12">
        <v>0</v>
      </c>
      <c r="J56" s="12">
        <v>0</v>
      </c>
      <c r="K56" s="12">
        <f>E56-F56</f>
        <v>37735.359999999986</v>
      </c>
      <c r="L56" s="12">
        <f>D56-F56</f>
        <v>328844.36</v>
      </c>
      <c r="M56" s="12">
        <f>IF(E56=0,0,(F56/E56)*100)</f>
        <v>94.60923428571428</v>
      </c>
      <c r="N56" s="12">
        <f>D56-H56</f>
        <v>328844.36</v>
      </c>
      <c r="O56" s="12">
        <f>E56-H56</f>
        <v>37735.359999999986</v>
      </c>
      <c r="P56" s="12">
        <f>IF(E56=0,0,(H56/E56)*100)</f>
        <v>94.60923428571428</v>
      </c>
    </row>
    <row r="57" spans="1:16" x14ac:dyDescent="0.2">
      <c r="A57" s="10" t="s">
        <v>36</v>
      </c>
      <c r="B57" s="11" t="s">
        <v>37</v>
      </c>
      <c r="C57" s="12">
        <v>972644</v>
      </c>
      <c r="D57" s="12">
        <v>218044</v>
      </c>
      <c r="E57" s="12">
        <v>157000</v>
      </c>
      <c r="F57" s="12">
        <v>149820.95000000001</v>
      </c>
      <c r="G57" s="12">
        <v>0</v>
      </c>
      <c r="H57" s="12">
        <v>149820.95000000001</v>
      </c>
      <c r="I57" s="12">
        <v>0</v>
      </c>
      <c r="J57" s="12">
        <v>0</v>
      </c>
      <c r="K57" s="12">
        <f>E57-F57</f>
        <v>7179.0499999999884</v>
      </c>
      <c r="L57" s="12">
        <f>D57-F57</f>
        <v>68223.049999999988</v>
      </c>
      <c r="M57" s="12">
        <f>IF(E57=0,0,(F57/E57)*100)</f>
        <v>95.427356687898097</v>
      </c>
      <c r="N57" s="12">
        <f>D57-H57</f>
        <v>68223.049999999988</v>
      </c>
      <c r="O57" s="12">
        <f>E57-H57</f>
        <v>7179.0499999999884</v>
      </c>
      <c r="P57" s="12">
        <f>IF(E57=0,0,(H57/E57)*100)</f>
        <v>95.427356687898097</v>
      </c>
    </row>
    <row r="58" spans="1:16" x14ac:dyDescent="0.2">
      <c r="A58" s="7" t="s">
        <v>38</v>
      </c>
      <c r="B58" s="8" t="s">
        <v>39</v>
      </c>
      <c r="C58" s="9">
        <v>118531</v>
      </c>
      <c r="D58" s="9">
        <v>38421</v>
      </c>
      <c r="E58" s="9">
        <v>21451</v>
      </c>
      <c r="F58" s="9">
        <v>18260.84</v>
      </c>
      <c r="G58" s="9">
        <v>0</v>
      </c>
      <c r="H58" s="9">
        <v>18260.84</v>
      </c>
      <c r="I58" s="9">
        <v>0</v>
      </c>
      <c r="J58" s="9">
        <v>0</v>
      </c>
      <c r="K58" s="9">
        <f>E58-F58</f>
        <v>3190.16</v>
      </c>
      <c r="L58" s="9">
        <f>D58-F58</f>
        <v>20160.16</v>
      </c>
      <c r="M58" s="9">
        <f>IF(E58=0,0,(F58/E58)*100)</f>
        <v>85.128152533681416</v>
      </c>
      <c r="N58" s="9">
        <f>D58-H58</f>
        <v>20160.16</v>
      </c>
      <c r="O58" s="9">
        <f>E58-H58</f>
        <v>3190.16</v>
      </c>
      <c r="P58" s="9">
        <f>IF(E58=0,0,(H58/E58)*100)</f>
        <v>85.128152533681416</v>
      </c>
    </row>
    <row r="59" spans="1:16" x14ac:dyDescent="0.2">
      <c r="A59" s="10" t="s">
        <v>40</v>
      </c>
      <c r="B59" s="11" t="s">
        <v>41</v>
      </c>
      <c r="C59" s="12">
        <v>44400</v>
      </c>
      <c r="D59" s="12">
        <v>14400</v>
      </c>
      <c r="E59" s="12">
        <v>7400</v>
      </c>
      <c r="F59" s="12">
        <v>6744.48</v>
      </c>
      <c r="G59" s="12">
        <v>0</v>
      </c>
      <c r="H59" s="12">
        <v>6744.48</v>
      </c>
      <c r="I59" s="12">
        <v>0</v>
      </c>
      <c r="J59" s="12">
        <v>0</v>
      </c>
      <c r="K59" s="12">
        <f>E59-F59</f>
        <v>655.52000000000044</v>
      </c>
      <c r="L59" s="12">
        <f>D59-F59</f>
        <v>7655.52</v>
      </c>
      <c r="M59" s="12">
        <f>IF(E59=0,0,(F59/E59)*100)</f>
        <v>91.14162162162161</v>
      </c>
      <c r="N59" s="12">
        <f>D59-H59</f>
        <v>7655.52</v>
      </c>
      <c r="O59" s="12">
        <f>E59-H59</f>
        <v>655.52000000000044</v>
      </c>
      <c r="P59" s="12">
        <f>IF(E59=0,0,(H59/E59)*100)</f>
        <v>91.14162162162161</v>
      </c>
    </row>
    <row r="60" spans="1:16" x14ac:dyDescent="0.2">
      <c r="A60" s="10" t="s">
        <v>42</v>
      </c>
      <c r="B60" s="11" t="s">
        <v>43</v>
      </c>
      <c r="C60" s="12">
        <v>31800</v>
      </c>
      <c r="D60" s="12">
        <v>14290</v>
      </c>
      <c r="E60" s="12">
        <v>8490</v>
      </c>
      <c r="F60" s="12">
        <v>6286.48</v>
      </c>
      <c r="G60" s="12">
        <v>0</v>
      </c>
      <c r="H60" s="12">
        <v>6286.48</v>
      </c>
      <c r="I60" s="12">
        <v>0</v>
      </c>
      <c r="J60" s="12">
        <v>0</v>
      </c>
      <c r="K60" s="12">
        <f>E60-F60</f>
        <v>2203.5200000000004</v>
      </c>
      <c r="L60" s="12">
        <f>D60-F60</f>
        <v>8003.52</v>
      </c>
      <c r="M60" s="12">
        <f>IF(E60=0,0,(F60/E60)*100)</f>
        <v>74.045700824499406</v>
      </c>
      <c r="N60" s="12">
        <f>D60-H60</f>
        <v>8003.52</v>
      </c>
      <c r="O60" s="12">
        <f>E60-H60</f>
        <v>2203.5200000000004</v>
      </c>
      <c r="P60" s="12">
        <f>IF(E60=0,0,(H60/E60)*100)</f>
        <v>74.045700824499406</v>
      </c>
    </row>
    <row r="61" spans="1:16" x14ac:dyDescent="0.2">
      <c r="A61" s="10" t="s">
        <v>44</v>
      </c>
      <c r="B61" s="11" t="s">
        <v>45</v>
      </c>
      <c r="C61" s="12">
        <v>1000</v>
      </c>
      <c r="D61" s="12">
        <v>400</v>
      </c>
      <c r="E61" s="12">
        <v>400</v>
      </c>
      <c r="F61" s="12">
        <v>400</v>
      </c>
      <c r="G61" s="12">
        <v>0</v>
      </c>
      <c r="H61" s="12">
        <v>400</v>
      </c>
      <c r="I61" s="12">
        <v>0</v>
      </c>
      <c r="J61" s="12">
        <v>0</v>
      </c>
      <c r="K61" s="12">
        <f>E61-F61</f>
        <v>0</v>
      </c>
      <c r="L61" s="12">
        <f>D61-F61</f>
        <v>0</v>
      </c>
      <c r="M61" s="12">
        <f>IF(E61=0,0,(F61/E61)*100)</f>
        <v>100</v>
      </c>
      <c r="N61" s="12">
        <f>D61-H61</f>
        <v>0</v>
      </c>
      <c r="O61" s="12">
        <f>E61-H61</f>
        <v>0</v>
      </c>
      <c r="P61" s="12">
        <f>IF(E61=0,0,(H61/E61)*100)</f>
        <v>100</v>
      </c>
    </row>
    <row r="62" spans="1:16" x14ac:dyDescent="0.2">
      <c r="A62" s="7" t="s">
        <v>46</v>
      </c>
      <c r="B62" s="8" t="s">
        <v>47</v>
      </c>
      <c r="C62" s="9">
        <v>41331</v>
      </c>
      <c r="D62" s="9">
        <v>9331</v>
      </c>
      <c r="E62" s="9">
        <v>5161</v>
      </c>
      <c r="F62" s="9">
        <v>4829.88</v>
      </c>
      <c r="G62" s="9">
        <v>0</v>
      </c>
      <c r="H62" s="9">
        <v>4829.88</v>
      </c>
      <c r="I62" s="9">
        <v>0</v>
      </c>
      <c r="J62" s="9">
        <v>0</v>
      </c>
      <c r="K62" s="9">
        <f>E62-F62</f>
        <v>331.11999999999989</v>
      </c>
      <c r="L62" s="9">
        <f>D62-F62</f>
        <v>4501.12</v>
      </c>
      <c r="M62" s="9">
        <f>IF(E62=0,0,(F62/E62)*100)</f>
        <v>93.584189110637467</v>
      </c>
      <c r="N62" s="9">
        <f>D62-H62</f>
        <v>4501.12</v>
      </c>
      <c r="O62" s="9">
        <f>E62-H62</f>
        <v>331.11999999999989</v>
      </c>
      <c r="P62" s="9">
        <f>IF(E62=0,0,(H62/E62)*100)</f>
        <v>93.584189110637467</v>
      </c>
    </row>
    <row r="63" spans="1:16" x14ac:dyDescent="0.2">
      <c r="A63" s="10" t="s">
        <v>48</v>
      </c>
      <c r="B63" s="11" t="s">
        <v>49</v>
      </c>
      <c r="C63" s="12">
        <v>6231</v>
      </c>
      <c r="D63" s="12">
        <v>1231</v>
      </c>
      <c r="E63" s="12">
        <v>1081</v>
      </c>
      <c r="F63" s="12">
        <v>879.12</v>
      </c>
      <c r="G63" s="12">
        <v>0</v>
      </c>
      <c r="H63" s="12">
        <v>879.12</v>
      </c>
      <c r="I63" s="12">
        <v>0</v>
      </c>
      <c r="J63" s="12">
        <v>0</v>
      </c>
      <c r="K63" s="12">
        <f>E63-F63</f>
        <v>201.88</v>
      </c>
      <c r="L63" s="12">
        <f>D63-F63</f>
        <v>351.88</v>
      </c>
      <c r="M63" s="12">
        <f>IF(E63=0,0,(F63/E63)*100)</f>
        <v>81.324699352451432</v>
      </c>
      <c r="N63" s="12">
        <f>D63-H63</f>
        <v>351.88</v>
      </c>
      <c r="O63" s="12">
        <f>E63-H63</f>
        <v>201.88</v>
      </c>
      <c r="P63" s="12">
        <f>IF(E63=0,0,(H63/E63)*100)</f>
        <v>81.324699352451432</v>
      </c>
    </row>
    <row r="64" spans="1:16" x14ac:dyDescent="0.2">
      <c r="A64" s="10" t="s">
        <v>50</v>
      </c>
      <c r="B64" s="11" t="s">
        <v>51</v>
      </c>
      <c r="C64" s="12">
        <v>22100</v>
      </c>
      <c r="D64" s="12">
        <v>8100</v>
      </c>
      <c r="E64" s="12">
        <v>4080</v>
      </c>
      <c r="F64" s="12">
        <v>3950.76</v>
      </c>
      <c r="G64" s="12">
        <v>0</v>
      </c>
      <c r="H64" s="12">
        <v>3950.76</v>
      </c>
      <c r="I64" s="12">
        <v>0</v>
      </c>
      <c r="J64" s="12">
        <v>0</v>
      </c>
      <c r="K64" s="12">
        <f>E64-F64</f>
        <v>129.23999999999978</v>
      </c>
      <c r="L64" s="12">
        <f>D64-F64</f>
        <v>4149.24</v>
      </c>
      <c r="M64" s="12">
        <f>IF(E64=0,0,(F64/E64)*100)</f>
        <v>96.832352941176481</v>
      </c>
      <c r="N64" s="12">
        <f>D64-H64</f>
        <v>4149.24</v>
      </c>
      <c r="O64" s="12">
        <f>E64-H64</f>
        <v>129.23999999999978</v>
      </c>
      <c r="P64" s="12">
        <f>IF(E64=0,0,(H64/E64)*100)</f>
        <v>96.832352941176481</v>
      </c>
    </row>
    <row r="65" spans="1:16" x14ac:dyDescent="0.2">
      <c r="A65" s="10" t="s">
        <v>52</v>
      </c>
      <c r="B65" s="11" t="s">
        <v>53</v>
      </c>
      <c r="C65" s="12">
        <v>13000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f>E65-F65</f>
        <v>0</v>
      </c>
      <c r="L65" s="12">
        <f>D65-F65</f>
        <v>0</v>
      </c>
      <c r="M65" s="12">
        <f>IF(E65=0,0,(F65/E65)*100)</f>
        <v>0</v>
      </c>
      <c r="N65" s="12">
        <f>D65-H65</f>
        <v>0</v>
      </c>
      <c r="O65" s="12">
        <f>E65-H65</f>
        <v>0</v>
      </c>
      <c r="P65" s="12">
        <f>IF(E65=0,0,(H65/E65)*100)</f>
        <v>0</v>
      </c>
    </row>
    <row r="66" spans="1:16" x14ac:dyDescent="0.2">
      <c r="A66" s="10" t="s">
        <v>58</v>
      </c>
      <c r="B66" s="11" t="s">
        <v>59</v>
      </c>
      <c r="C66" s="12">
        <v>0</v>
      </c>
      <c r="D66" s="12">
        <v>10</v>
      </c>
      <c r="E66" s="12">
        <v>10</v>
      </c>
      <c r="F66" s="12">
        <v>0.28999999999999998</v>
      </c>
      <c r="G66" s="12">
        <v>0</v>
      </c>
      <c r="H66" s="12">
        <v>0.28999999999999998</v>
      </c>
      <c r="I66" s="12">
        <v>0</v>
      </c>
      <c r="J66" s="12">
        <v>0</v>
      </c>
      <c r="K66" s="12">
        <f>E66-F66</f>
        <v>9.7100000000000009</v>
      </c>
      <c r="L66" s="12">
        <f>D66-F66</f>
        <v>9.7100000000000009</v>
      </c>
      <c r="M66" s="12">
        <f>IF(E66=0,0,(F66/E66)*100)</f>
        <v>2.9</v>
      </c>
      <c r="N66" s="12">
        <f>D66-H66</f>
        <v>9.7100000000000009</v>
      </c>
      <c r="O66" s="12">
        <f>E66-H66</f>
        <v>9.7100000000000009</v>
      </c>
      <c r="P66" s="12">
        <f>IF(E66=0,0,(H66/E66)*100)</f>
        <v>2.9</v>
      </c>
    </row>
    <row r="67" spans="1:16" x14ac:dyDescent="0.2">
      <c r="A67" s="7" t="s">
        <v>86</v>
      </c>
      <c r="B67" s="8" t="s">
        <v>87</v>
      </c>
      <c r="C67" s="9">
        <v>23000</v>
      </c>
      <c r="D67" s="9">
        <v>23000</v>
      </c>
      <c r="E67" s="9">
        <v>7668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f>E67-F67</f>
        <v>7668</v>
      </c>
      <c r="L67" s="9">
        <f>D67-F67</f>
        <v>23000</v>
      </c>
      <c r="M67" s="9">
        <f>IF(E67=0,0,(F67/E67)*100)</f>
        <v>0</v>
      </c>
      <c r="N67" s="9">
        <f>D67-H67</f>
        <v>23000</v>
      </c>
      <c r="O67" s="9">
        <f>E67-H67</f>
        <v>7668</v>
      </c>
      <c r="P67" s="9">
        <f>IF(E67=0,0,(H67/E67)*100)</f>
        <v>0</v>
      </c>
    </row>
    <row r="68" spans="1:16" ht="25.5" x14ac:dyDescent="0.2">
      <c r="A68" s="7" t="s">
        <v>88</v>
      </c>
      <c r="B68" s="8" t="s">
        <v>89</v>
      </c>
      <c r="C68" s="9">
        <v>23000</v>
      </c>
      <c r="D68" s="9">
        <v>23000</v>
      </c>
      <c r="E68" s="9">
        <v>7668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f>E68-F68</f>
        <v>7668</v>
      </c>
      <c r="L68" s="9">
        <f>D68-F68</f>
        <v>23000</v>
      </c>
      <c r="M68" s="9">
        <f>IF(E68=0,0,(F68/E68)*100)</f>
        <v>0</v>
      </c>
      <c r="N68" s="9">
        <f>D68-H68</f>
        <v>23000</v>
      </c>
      <c r="O68" s="9">
        <f>E68-H68</f>
        <v>7668</v>
      </c>
      <c r="P68" s="9">
        <f>IF(E68=0,0,(H68/E68)*100)</f>
        <v>0</v>
      </c>
    </row>
    <row r="69" spans="1:16" ht="25.5" x14ac:dyDescent="0.2">
      <c r="A69" s="7" t="s">
        <v>90</v>
      </c>
      <c r="B69" s="8" t="s">
        <v>89</v>
      </c>
      <c r="C69" s="9">
        <v>23000</v>
      </c>
      <c r="D69" s="9">
        <v>23000</v>
      </c>
      <c r="E69" s="9">
        <v>7668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f>E69-F69</f>
        <v>7668</v>
      </c>
      <c r="L69" s="9">
        <f>D69-F69</f>
        <v>23000</v>
      </c>
      <c r="M69" s="9">
        <f>IF(E69=0,0,(F69/E69)*100)</f>
        <v>0</v>
      </c>
      <c r="N69" s="9">
        <f>D69-H69</f>
        <v>23000</v>
      </c>
      <c r="O69" s="9">
        <f>E69-H69</f>
        <v>7668</v>
      </c>
      <c r="P69" s="9">
        <f>IF(E69=0,0,(H69/E69)*100)</f>
        <v>0</v>
      </c>
    </row>
    <row r="70" spans="1:16" x14ac:dyDescent="0.2">
      <c r="A70" s="7" t="s">
        <v>28</v>
      </c>
      <c r="B70" s="8" t="s">
        <v>29</v>
      </c>
      <c r="C70" s="9">
        <v>23000</v>
      </c>
      <c r="D70" s="9">
        <v>23000</v>
      </c>
      <c r="E70" s="9">
        <v>7668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f>E70-F70</f>
        <v>7668</v>
      </c>
      <c r="L70" s="9">
        <f>D70-F70</f>
        <v>23000</v>
      </c>
      <c r="M70" s="9">
        <f>IF(E70=0,0,(F70/E70)*100)</f>
        <v>0</v>
      </c>
      <c r="N70" s="9">
        <f>D70-H70</f>
        <v>23000</v>
      </c>
      <c r="O70" s="9">
        <f>E70-H70</f>
        <v>7668</v>
      </c>
      <c r="P70" s="9">
        <f>IF(E70=0,0,(H70/E70)*100)</f>
        <v>0</v>
      </c>
    </row>
    <row r="71" spans="1:16" x14ac:dyDescent="0.2">
      <c r="A71" s="7" t="s">
        <v>38</v>
      </c>
      <c r="B71" s="8" t="s">
        <v>39</v>
      </c>
      <c r="C71" s="9">
        <v>23000</v>
      </c>
      <c r="D71" s="9">
        <v>23000</v>
      </c>
      <c r="E71" s="9">
        <v>7668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f>E71-F71</f>
        <v>7668</v>
      </c>
      <c r="L71" s="9">
        <f>D71-F71</f>
        <v>23000</v>
      </c>
      <c r="M71" s="9">
        <f>IF(E71=0,0,(F71/E71)*100)</f>
        <v>0</v>
      </c>
      <c r="N71" s="9">
        <f>D71-H71</f>
        <v>23000</v>
      </c>
      <c r="O71" s="9">
        <f>E71-H71</f>
        <v>7668</v>
      </c>
      <c r="P71" s="9">
        <f>IF(E71=0,0,(H71/E71)*100)</f>
        <v>0</v>
      </c>
    </row>
    <row r="72" spans="1:16" x14ac:dyDescent="0.2">
      <c r="A72" s="10" t="s">
        <v>40</v>
      </c>
      <c r="B72" s="11" t="s">
        <v>41</v>
      </c>
      <c r="C72" s="12">
        <v>23000</v>
      </c>
      <c r="D72" s="12">
        <v>23000</v>
      </c>
      <c r="E72" s="12">
        <v>7668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f>E72-F72</f>
        <v>7668</v>
      </c>
      <c r="L72" s="12">
        <f>D72-F72</f>
        <v>23000</v>
      </c>
      <c r="M72" s="12">
        <f>IF(E72=0,0,(F72/E72)*100)</f>
        <v>0</v>
      </c>
      <c r="N72" s="12">
        <f>D72-H72</f>
        <v>23000</v>
      </c>
      <c r="O72" s="12">
        <f>E72-H72</f>
        <v>7668</v>
      </c>
      <c r="P72" s="12">
        <f>IF(E72=0,0,(H72/E72)*100)</f>
        <v>0</v>
      </c>
    </row>
    <row r="73" spans="1:16" ht="25.5" x14ac:dyDescent="0.2">
      <c r="A73" s="7" t="s">
        <v>91</v>
      </c>
      <c r="B73" s="8" t="s">
        <v>92</v>
      </c>
      <c r="C73" s="9">
        <v>681667</v>
      </c>
      <c r="D73" s="9">
        <v>255944</v>
      </c>
      <c r="E73" s="9">
        <v>154306</v>
      </c>
      <c r="F73" s="9">
        <v>107782.5</v>
      </c>
      <c r="G73" s="9">
        <v>0</v>
      </c>
      <c r="H73" s="9">
        <v>107782.5</v>
      </c>
      <c r="I73" s="9">
        <v>0</v>
      </c>
      <c r="J73" s="9">
        <v>0</v>
      </c>
      <c r="K73" s="9">
        <f>E73-F73</f>
        <v>46523.5</v>
      </c>
      <c r="L73" s="9">
        <f>D73-F73</f>
        <v>148161.5</v>
      </c>
      <c r="M73" s="9">
        <f>IF(E73=0,0,(F73/E73)*100)</f>
        <v>69.849843816831495</v>
      </c>
      <c r="N73" s="9">
        <f>D73-H73</f>
        <v>148161.5</v>
      </c>
      <c r="O73" s="9">
        <f>E73-H73</f>
        <v>46523.5</v>
      </c>
      <c r="P73" s="9">
        <f>IF(E73=0,0,(H73/E73)*100)</f>
        <v>69.849843816831495</v>
      </c>
    </row>
    <row r="74" spans="1:16" ht="25.5" x14ac:dyDescent="0.2">
      <c r="A74" s="7" t="s">
        <v>93</v>
      </c>
      <c r="B74" s="8" t="s">
        <v>94</v>
      </c>
      <c r="C74" s="9">
        <v>681667</v>
      </c>
      <c r="D74" s="9">
        <v>255944</v>
      </c>
      <c r="E74" s="9">
        <v>154306</v>
      </c>
      <c r="F74" s="9">
        <v>107782.5</v>
      </c>
      <c r="G74" s="9">
        <v>0</v>
      </c>
      <c r="H74" s="9">
        <v>107782.5</v>
      </c>
      <c r="I74" s="9">
        <v>0</v>
      </c>
      <c r="J74" s="9">
        <v>0</v>
      </c>
      <c r="K74" s="9">
        <f>E74-F74</f>
        <v>46523.5</v>
      </c>
      <c r="L74" s="9">
        <f>D74-F74</f>
        <v>148161.5</v>
      </c>
      <c r="M74" s="9">
        <f>IF(E74=0,0,(F74/E74)*100)</f>
        <v>69.849843816831495</v>
      </c>
      <c r="N74" s="9">
        <f>D74-H74</f>
        <v>148161.5</v>
      </c>
      <c r="O74" s="9">
        <f>E74-H74</f>
        <v>46523.5</v>
      </c>
      <c r="P74" s="9">
        <f>IF(E74=0,0,(H74/E74)*100)</f>
        <v>69.849843816831495</v>
      </c>
    </row>
    <row r="75" spans="1:16" ht="25.5" x14ac:dyDescent="0.2">
      <c r="A75" s="7" t="s">
        <v>95</v>
      </c>
      <c r="B75" s="8" t="s">
        <v>94</v>
      </c>
      <c r="C75" s="9">
        <v>681667</v>
      </c>
      <c r="D75" s="9">
        <v>255944</v>
      </c>
      <c r="E75" s="9">
        <v>154306</v>
      </c>
      <c r="F75" s="9">
        <v>107782.5</v>
      </c>
      <c r="G75" s="9">
        <v>0</v>
      </c>
      <c r="H75" s="9">
        <v>107782.5</v>
      </c>
      <c r="I75" s="9">
        <v>0</v>
      </c>
      <c r="J75" s="9">
        <v>0</v>
      </c>
      <c r="K75" s="9">
        <f>E75-F75</f>
        <v>46523.5</v>
      </c>
      <c r="L75" s="9">
        <f>D75-F75</f>
        <v>148161.5</v>
      </c>
      <c r="M75" s="9">
        <f>IF(E75=0,0,(F75/E75)*100)</f>
        <v>69.849843816831495</v>
      </c>
      <c r="N75" s="9">
        <f>D75-H75</f>
        <v>148161.5</v>
      </c>
      <c r="O75" s="9">
        <f>E75-H75</f>
        <v>46523.5</v>
      </c>
      <c r="P75" s="9">
        <f>IF(E75=0,0,(H75/E75)*100)</f>
        <v>69.849843816831495</v>
      </c>
    </row>
    <row r="76" spans="1:16" x14ac:dyDescent="0.2">
      <c r="A76" s="7" t="s">
        <v>28</v>
      </c>
      <c r="B76" s="8" t="s">
        <v>29</v>
      </c>
      <c r="C76" s="9">
        <v>681667</v>
      </c>
      <c r="D76" s="9">
        <v>255944</v>
      </c>
      <c r="E76" s="9">
        <v>154306</v>
      </c>
      <c r="F76" s="9">
        <v>107782.5</v>
      </c>
      <c r="G76" s="9">
        <v>0</v>
      </c>
      <c r="H76" s="9">
        <v>107782.5</v>
      </c>
      <c r="I76" s="9">
        <v>0</v>
      </c>
      <c r="J76" s="9">
        <v>0</v>
      </c>
      <c r="K76" s="9">
        <f>E76-F76</f>
        <v>46523.5</v>
      </c>
      <c r="L76" s="9">
        <f>D76-F76</f>
        <v>148161.5</v>
      </c>
      <c r="M76" s="9">
        <f>IF(E76=0,0,(F76/E76)*100)</f>
        <v>69.849843816831495</v>
      </c>
      <c r="N76" s="9">
        <f>D76-H76</f>
        <v>148161.5</v>
      </c>
      <c r="O76" s="9">
        <f>E76-H76</f>
        <v>46523.5</v>
      </c>
      <c r="P76" s="9">
        <f>IF(E76=0,0,(H76/E76)*100)</f>
        <v>69.849843816831495</v>
      </c>
    </row>
    <row r="77" spans="1:16" x14ac:dyDescent="0.2">
      <c r="A77" s="7" t="s">
        <v>30</v>
      </c>
      <c r="B77" s="8" t="s">
        <v>31</v>
      </c>
      <c r="C77" s="9">
        <v>589570</v>
      </c>
      <c r="D77" s="9">
        <v>211370</v>
      </c>
      <c r="E77" s="9">
        <v>137660</v>
      </c>
      <c r="F77" s="9">
        <v>106639.4</v>
      </c>
      <c r="G77" s="9">
        <v>0</v>
      </c>
      <c r="H77" s="9">
        <v>106639.4</v>
      </c>
      <c r="I77" s="9">
        <v>0</v>
      </c>
      <c r="J77" s="9">
        <v>0</v>
      </c>
      <c r="K77" s="9">
        <f>E77-F77</f>
        <v>31020.600000000006</v>
      </c>
      <c r="L77" s="9">
        <f>D77-F77</f>
        <v>104730.6</v>
      </c>
      <c r="M77" s="9">
        <f>IF(E77=0,0,(F77/E77)*100)</f>
        <v>77.465785268051718</v>
      </c>
      <c r="N77" s="9">
        <f>D77-H77</f>
        <v>104730.6</v>
      </c>
      <c r="O77" s="9">
        <f>E77-H77</f>
        <v>31020.600000000006</v>
      </c>
      <c r="P77" s="9">
        <f>IF(E77=0,0,(H77/E77)*100)</f>
        <v>77.465785268051718</v>
      </c>
    </row>
    <row r="78" spans="1:16" x14ac:dyDescent="0.2">
      <c r="A78" s="7" t="s">
        <v>32</v>
      </c>
      <c r="B78" s="8" t="s">
        <v>33</v>
      </c>
      <c r="C78" s="9">
        <v>483254</v>
      </c>
      <c r="D78" s="9">
        <v>173254</v>
      </c>
      <c r="E78" s="9">
        <v>112800</v>
      </c>
      <c r="F78" s="9">
        <v>87409.34</v>
      </c>
      <c r="G78" s="9">
        <v>0</v>
      </c>
      <c r="H78" s="9">
        <v>87409.34</v>
      </c>
      <c r="I78" s="9">
        <v>0</v>
      </c>
      <c r="J78" s="9">
        <v>0</v>
      </c>
      <c r="K78" s="9">
        <f>E78-F78</f>
        <v>25390.660000000003</v>
      </c>
      <c r="L78" s="9">
        <f>D78-F78</f>
        <v>85844.66</v>
      </c>
      <c r="M78" s="9">
        <f>IF(E78=0,0,(F78/E78)*100)</f>
        <v>77.490549645390075</v>
      </c>
      <c r="N78" s="9">
        <f>D78-H78</f>
        <v>85844.66</v>
      </c>
      <c r="O78" s="9">
        <f>E78-H78</f>
        <v>25390.660000000003</v>
      </c>
      <c r="P78" s="9">
        <f>IF(E78=0,0,(H78/E78)*100)</f>
        <v>77.490549645390075</v>
      </c>
    </row>
    <row r="79" spans="1:16" x14ac:dyDescent="0.2">
      <c r="A79" s="10" t="s">
        <v>34</v>
      </c>
      <c r="B79" s="11" t="s">
        <v>35</v>
      </c>
      <c r="C79" s="12">
        <v>483254</v>
      </c>
      <c r="D79" s="12">
        <v>173254</v>
      </c>
      <c r="E79" s="12">
        <v>112800</v>
      </c>
      <c r="F79" s="12">
        <v>87409.34</v>
      </c>
      <c r="G79" s="12">
        <v>0</v>
      </c>
      <c r="H79" s="12">
        <v>87409.34</v>
      </c>
      <c r="I79" s="12">
        <v>0</v>
      </c>
      <c r="J79" s="12">
        <v>0</v>
      </c>
      <c r="K79" s="12">
        <f>E79-F79</f>
        <v>25390.660000000003</v>
      </c>
      <c r="L79" s="12">
        <f>D79-F79</f>
        <v>85844.66</v>
      </c>
      <c r="M79" s="12">
        <f>IF(E79=0,0,(F79/E79)*100)</f>
        <v>77.490549645390075</v>
      </c>
      <c r="N79" s="12">
        <f>D79-H79</f>
        <v>85844.66</v>
      </c>
      <c r="O79" s="12">
        <f>E79-H79</f>
        <v>25390.660000000003</v>
      </c>
      <c r="P79" s="12">
        <f>IF(E79=0,0,(H79/E79)*100)</f>
        <v>77.490549645390075</v>
      </c>
    </row>
    <row r="80" spans="1:16" x14ac:dyDescent="0.2">
      <c r="A80" s="10" t="s">
        <v>36</v>
      </c>
      <c r="B80" s="11" t="s">
        <v>37</v>
      </c>
      <c r="C80" s="12">
        <v>106316</v>
      </c>
      <c r="D80" s="12">
        <v>38116</v>
      </c>
      <c r="E80" s="12">
        <v>24860</v>
      </c>
      <c r="F80" s="12">
        <v>19230.060000000001</v>
      </c>
      <c r="G80" s="12">
        <v>0</v>
      </c>
      <c r="H80" s="12">
        <v>19230.060000000001</v>
      </c>
      <c r="I80" s="12">
        <v>0</v>
      </c>
      <c r="J80" s="12">
        <v>0</v>
      </c>
      <c r="K80" s="12">
        <f>E80-F80</f>
        <v>5629.9399999999987</v>
      </c>
      <c r="L80" s="12">
        <f>D80-F80</f>
        <v>18885.939999999999</v>
      </c>
      <c r="M80" s="12">
        <f>IF(E80=0,0,(F80/E80)*100)</f>
        <v>77.353419147224471</v>
      </c>
      <c r="N80" s="12">
        <f>D80-H80</f>
        <v>18885.939999999999</v>
      </c>
      <c r="O80" s="12">
        <f>E80-H80</f>
        <v>5629.9399999999987</v>
      </c>
      <c r="P80" s="12">
        <f>IF(E80=0,0,(H80/E80)*100)</f>
        <v>77.353419147224471</v>
      </c>
    </row>
    <row r="81" spans="1:16" x14ac:dyDescent="0.2">
      <c r="A81" s="7" t="s">
        <v>38</v>
      </c>
      <c r="B81" s="8" t="s">
        <v>39</v>
      </c>
      <c r="C81" s="9">
        <v>92097</v>
      </c>
      <c r="D81" s="9">
        <v>44574</v>
      </c>
      <c r="E81" s="9">
        <v>16646</v>
      </c>
      <c r="F81" s="9">
        <v>1143.0999999999999</v>
      </c>
      <c r="G81" s="9">
        <v>0</v>
      </c>
      <c r="H81" s="9">
        <v>1143.0999999999999</v>
      </c>
      <c r="I81" s="9">
        <v>0</v>
      </c>
      <c r="J81" s="9">
        <v>0</v>
      </c>
      <c r="K81" s="9">
        <f>E81-F81</f>
        <v>15502.9</v>
      </c>
      <c r="L81" s="9">
        <f>D81-F81</f>
        <v>43430.9</v>
      </c>
      <c r="M81" s="9">
        <f>IF(E81=0,0,(F81/E81)*100)</f>
        <v>6.8671152228763663</v>
      </c>
      <c r="N81" s="9">
        <f>D81-H81</f>
        <v>43430.9</v>
      </c>
      <c r="O81" s="9">
        <f>E81-H81</f>
        <v>15502.9</v>
      </c>
      <c r="P81" s="9">
        <f>IF(E81=0,0,(H81/E81)*100)</f>
        <v>6.8671152228763663</v>
      </c>
    </row>
    <row r="82" spans="1:16" x14ac:dyDescent="0.2">
      <c r="A82" s="10" t="s">
        <v>40</v>
      </c>
      <c r="B82" s="11" t="s">
        <v>41</v>
      </c>
      <c r="C82" s="12">
        <v>39600</v>
      </c>
      <c r="D82" s="12">
        <v>19600</v>
      </c>
      <c r="E82" s="12">
        <v>6600</v>
      </c>
      <c r="F82" s="12">
        <v>1023.1</v>
      </c>
      <c r="G82" s="12">
        <v>0</v>
      </c>
      <c r="H82" s="12">
        <v>1023.1</v>
      </c>
      <c r="I82" s="12">
        <v>0</v>
      </c>
      <c r="J82" s="12">
        <v>0</v>
      </c>
      <c r="K82" s="12">
        <f>E82-F82</f>
        <v>5576.9</v>
      </c>
      <c r="L82" s="12">
        <f>D82-F82</f>
        <v>18576.900000000001</v>
      </c>
      <c r="M82" s="12">
        <f>IF(E82=0,0,(F82/E82)*100)</f>
        <v>15.501515151515152</v>
      </c>
      <c r="N82" s="12">
        <f>D82-H82</f>
        <v>18576.900000000001</v>
      </c>
      <c r="O82" s="12">
        <f>E82-H82</f>
        <v>5576.9</v>
      </c>
      <c r="P82" s="12">
        <f>IF(E82=0,0,(H82/E82)*100)</f>
        <v>15.501515151515152</v>
      </c>
    </row>
    <row r="83" spans="1:16" x14ac:dyDescent="0.2">
      <c r="A83" s="10" t="s">
        <v>42</v>
      </c>
      <c r="B83" s="11" t="s">
        <v>43</v>
      </c>
      <c r="C83" s="12">
        <v>34114</v>
      </c>
      <c r="D83" s="12">
        <v>14114</v>
      </c>
      <c r="E83" s="12">
        <v>5680</v>
      </c>
      <c r="F83" s="12">
        <v>120</v>
      </c>
      <c r="G83" s="12">
        <v>0</v>
      </c>
      <c r="H83" s="12">
        <v>120</v>
      </c>
      <c r="I83" s="12">
        <v>0</v>
      </c>
      <c r="J83" s="12">
        <v>0</v>
      </c>
      <c r="K83" s="12">
        <f>E83-F83</f>
        <v>5560</v>
      </c>
      <c r="L83" s="12">
        <f>D83-F83</f>
        <v>13994</v>
      </c>
      <c r="M83" s="12">
        <f>IF(E83=0,0,(F83/E83)*100)</f>
        <v>2.112676056338028</v>
      </c>
      <c r="N83" s="12">
        <f>D83-H83</f>
        <v>13994</v>
      </c>
      <c r="O83" s="12">
        <f>E83-H83</f>
        <v>5560</v>
      </c>
      <c r="P83" s="12">
        <f>IF(E83=0,0,(H83/E83)*100)</f>
        <v>2.112676056338028</v>
      </c>
    </row>
    <row r="84" spans="1:16" x14ac:dyDescent="0.2">
      <c r="A84" s="10" t="s">
        <v>44</v>
      </c>
      <c r="B84" s="11" t="s">
        <v>45</v>
      </c>
      <c r="C84" s="12">
        <v>2700</v>
      </c>
      <c r="D84" s="12">
        <v>700</v>
      </c>
      <c r="E84" s="12">
        <v>650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f>E84-F84</f>
        <v>650</v>
      </c>
      <c r="L84" s="12">
        <f>D84-F84</f>
        <v>700</v>
      </c>
      <c r="M84" s="12">
        <f>IF(E84=0,0,(F84/E84)*100)</f>
        <v>0</v>
      </c>
      <c r="N84" s="12">
        <f>D84-H84</f>
        <v>700</v>
      </c>
      <c r="O84" s="12">
        <f>E84-H84</f>
        <v>650</v>
      </c>
      <c r="P84" s="12">
        <f>IF(E84=0,0,(H84/E84)*100)</f>
        <v>0</v>
      </c>
    </row>
    <row r="85" spans="1:16" x14ac:dyDescent="0.2">
      <c r="A85" s="7" t="s">
        <v>46</v>
      </c>
      <c r="B85" s="8" t="s">
        <v>47</v>
      </c>
      <c r="C85" s="9">
        <v>15683</v>
      </c>
      <c r="D85" s="9">
        <v>10160</v>
      </c>
      <c r="E85" s="9">
        <v>3716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f>E85-F85</f>
        <v>3716</v>
      </c>
      <c r="L85" s="9">
        <f>D85-F85</f>
        <v>10160</v>
      </c>
      <c r="M85" s="9">
        <f>IF(E85=0,0,(F85/E85)*100)</f>
        <v>0</v>
      </c>
      <c r="N85" s="9">
        <f>D85-H85</f>
        <v>10160</v>
      </c>
      <c r="O85" s="9">
        <f>E85-H85</f>
        <v>3716</v>
      </c>
      <c r="P85" s="9">
        <f>IF(E85=0,0,(H85/E85)*100)</f>
        <v>0</v>
      </c>
    </row>
    <row r="86" spans="1:16" x14ac:dyDescent="0.2">
      <c r="A86" s="10" t="s">
        <v>48</v>
      </c>
      <c r="B86" s="11" t="s">
        <v>49</v>
      </c>
      <c r="C86" s="12">
        <v>360</v>
      </c>
      <c r="D86" s="12">
        <v>60</v>
      </c>
      <c r="E86" s="12">
        <v>60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f>E86-F86</f>
        <v>60</v>
      </c>
      <c r="L86" s="12">
        <f>D86-F86</f>
        <v>60</v>
      </c>
      <c r="M86" s="12">
        <f>IF(E86=0,0,(F86/E86)*100)</f>
        <v>0</v>
      </c>
      <c r="N86" s="12">
        <f>D86-H86</f>
        <v>60</v>
      </c>
      <c r="O86" s="12">
        <f>E86-H86</f>
        <v>60</v>
      </c>
      <c r="P86" s="12">
        <f>IF(E86=0,0,(H86/E86)*100)</f>
        <v>0</v>
      </c>
    </row>
    <row r="87" spans="1:16" x14ac:dyDescent="0.2">
      <c r="A87" s="10" t="s">
        <v>50</v>
      </c>
      <c r="B87" s="11" t="s">
        <v>51</v>
      </c>
      <c r="C87" s="12">
        <v>1100</v>
      </c>
      <c r="D87" s="12">
        <v>100</v>
      </c>
      <c r="E87" s="12">
        <v>100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f>E87-F87</f>
        <v>100</v>
      </c>
      <c r="L87" s="12">
        <f>D87-F87</f>
        <v>100</v>
      </c>
      <c r="M87" s="12">
        <f>IF(E87=0,0,(F87/E87)*100)</f>
        <v>0</v>
      </c>
      <c r="N87" s="12">
        <f>D87-H87</f>
        <v>100</v>
      </c>
      <c r="O87" s="12">
        <f>E87-H87</f>
        <v>100</v>
      </c>
      <c r="P87" s="12">
        <f>IF(E87=0,0,(H87/E87)*100)</f>
        <v>0</v>
      </c>
    </row>
    <row r="88" spans="1:16" x14ac:dyDescent="0.2">
      <c r="A88" s="10" t="s">
        <v>52</v>
      </c>
      <c r="B88" s="11" t="s">
        <v>53</v>
      </c>
      <c r="C88" s="12">
        <v>14223</v>
      </c>
      <c r="D88" s="12">
        <v>10000</v>
      </c>
      <c r="E88" s="12">
        <v>3556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f>E88-F88</f>
        <v>3556</v>
      </c>
      <c r="L88" s="12">
        <f>D88-F88</f>
        <v>10000</v>
      </c>
      <c r="M88" s="12">
        <f>IF(E88=0,0,(F88/E88)*100)</f>
        <v>0</v>
      </c>
      <c r="N88" s="12">
        <f>D88-H88</f>
        <v>10000</v>
      </c>
      <c r="O88" s="12">
        <f>E88-H88</f>
        <v>3556</v>
      </c>
      <c r="P88" s="12">
        <f>IF(E88=0,0,(H88/E88)*100)</f>
        <v>0</v>
      </c>
    </row>
    <row r="89" spans="1:16" x14ac:dyDescent="0.2">
      <c r="A89" s="7" t="s">
        <v>96</v>
      </c>
      <c r="B89" s="8" t="s">
        <v>97</v>
      </c>
      <c r="C89" s="9">
        <v>20000</v>
      </c>
      <c r="D89" s="9">
        <v>20000</v>
      </c>
      <c r="E89" s="9">
        <v>20000</v>
      </c>
      <c r="F89" s="9">
        <v>3073</v>
      </c>
      <c r="G89" s="9">
        <v>0</v>
      </c>
      <c r="H89" s="9">
        <v>3073</v>
      </c>
      <c r="I89" s="9">
        <v>0</v>
      </c>
      <c r="J89" s="9">
        <v>0</v>
      </c>
      <c r="K89" s="9">
        <f>E89-F89</f>
        <v>16927</v>
      </c>
      <c r="L89" s="9">
        <f>D89-F89</f>
        <v>16927</v>
      </c>
      <c r="M89" s="9">
        <f>IF(E89=0,0,(F89/E89)*100)</f>
        <v>15.365</v>
      </c>
      <c r="N89" s="9">
        <f>D89-H89</f>
        <v>16927</v>
      </c>
      <c r="O89" s="9">
        <f>E89-H89</f>
        <v>16927</v>
      </c>
      <c r="P89" s="9">
        <f>IF(E89=0,0,(H89/E89)*100)</f>
        <v>15.365</v>
      </c>
    </row>
    <row r="90" spans="1:16" x14ac:dyDescent="0.2">
      <c r="A90" s="7" t="s">
        <v>98</v>
      </c>
      <c r="B90" s="8" t="s">
        <v>99</v>
      </c>
      <c r="C90" s="9">
        <v>20000</v>
      </c>
      <c r="D90" s="9">
        <v>20000</v>
      </c>
      <c r="E90" s="9">
        <v>20000</v>
      </c>
      <c r="F90" s="9">
        <v>3073</v>
      </c>
      <c r="G90" s="9">
        <v>0</v>
      </c>
      <c r="H90" s="9">
        <v>3073</v>
      </c>
      <c r="I90" s="9">
        <v>0</v>
      </c>
      <c r="J90" s="9">
        <v>0</v>
      </c>
      <c r="K90" s="9">
        <f>E90-F90</f>
        <v>16927</v>
      </c>
      <c r="L90" s="9">
        <f>D90-F90</f>
        <v>16927</v>
      </c>
      <c r="M90" s="9">
        <f>IF(E90=0,0,(F90/E90)*100)</f>
        <v>15.365</v>
      </c>
      <c r="N90" s="9">
        <f>D90-H90</f>
        <v>16927</v>
      </c>
      <c r="O90" s="9">
        <f>E90-H90</f>
        <v>16927</v>
      </c>
      <c r="P90" s="9">
        <f>IF(E90=0,0,(H90/E90)*100)</f>
        <v>15.365</v>
      </c>
    </row>
    <row r="91" spans="1:16" x14ac:dyDescent="0.2">
      <c r="A91" s="7" t="s">
        <v>100</v>
      </c>
      <c r="B91" s="8" t="s">
        <v>99</v>
      </c>
      <c r="C91" s="9">
        <v>20000</v>
      </c>
      <c r="D91" s="9">
        <v>20000</v>
      </c>
      <c r="E91" s="9">
        <v>20000</v>
      </c>
      <c r="F91" s="9">
        <v>3073</v>
      </c>
      <c r="G91" s="9">
        <v>0</v>
      </c>
      <c r="H91" s="9">
        <v>3073</v>
      </c>
      <c r="I91" s="9">
        <v>0</v>
      </c>
      <c r="J91" s="9">
        <v>0</v>
      </c>
      <c r="K91" s="9">
        <f>E91-F91</f>
        <v>16927</v>
      </c>
      <c r="L91" s="9">
        <f>D91-F91</f>
        <v>16927</v>
      </c>
      <c r="M91" s="9">
        <f>IF(E91=0,0,(F91/E91)*100)</f>
        <v>15.365</v>
      </c>
      <c r="N91" s="9">
        <f>D91-H91</f>
        <v>16927</v>
      </c>
      <c r="O91" s="9">
        <f>E91-H91</f>
        <v>16927</v>
      </c>
      <c r="P91" s="9">
        <f>IF(E91=0,0,(H91/E91)*100)</f>
        <v>15.365</v>
      </c>
    </row>
    <row r="92" spans="1:16" x14ac:dyDescent="0.2">
      <c r="A92" s="7" t="s">
        <v>28</v>
      </c>
      <c r="B92" s="8" t="s">
        <v>29</v>
      </c>
      <c r="C92" s="9">
        <v>20000</v>
      </c>
      <c r="D92" s="9">
        <v>20000</v>
      </c>
      <c r="E92" s="9">
        <v>20000</v>
      </c>
      <c r="F92" s="9">
        <v>3073</v>
      </c>
      <c r="G92" s="9">
        <v>0</v>
      </c>
      <c r="H92" s="9">
        <v>3073</v>
      </c>
      <c r="I92" s="9">
        <v>0</v>
      </c>
      <c r="J92" s="9">
        <v>0</v>
      </c>
      <c r="K92" s="9">
        <f>E92-F92</f>
        <v>16927</v>
      </c>
      <c r="L92" s="9">
        <f>D92-F92</f>
        <v>16927</v>
      </c>
      <c r="M92" s="9">
        <f>IF(E92=0,0,(F92/E92)*100)</f>
        <v>15.365</v>
      </c>
      <c r="N92" s="9">
        <f>D92-H92</f>
        <v>16927</v>
      </c>
      <c r="O92" s="9">
        <f>E92-H92</f>
        <v>16927</v>
      </c>
      <c r="P92" s="9">
        <f>IF(E92=0,0,(H92/E92)*100)</f>
        <v>15.365</v>
      </c>
    </row>
    <row r="93" spans="1:16" x14ac:dyDescent="0.2">
      <c r="A93" s="7" t="s">
        <v>38</v>
      </c>
      <c r="B93" s="8" t="s">
        <v>39</v>
      </c>
      <c r="C93" s="9">
        <v>20000</v>
      </c>
      <c r="D93" s="9">
        <v>20000</v>
      </c>
      <c r="E93" s="9">
        <v>20000</v>
      </c>
      <c r="F93" s="9">
        <v>3073</v>
      </c>
      <c r="G93" s="9">
        <v>0</v>
      </c>
      <c r="H93" s="9">
        <v>3073</v>
      </c>
      <c r="I93" s="9">
        <v>0</v>
      </c>
      <c r="J93" s="9">
        <v>0</v>
      </c>
      <c r="K93" s="9">
        <f>E93-F93</f>
        <v>16927</v>
      </c>
      <c r="L93" s="9">
        <f>D93-F93</f>
        <v>16927</v>
      </c>
      <c r="M93" s="9">
        <f>IF(E93=0,0,(F93/E93)*100)</f>
        <v>15.365</v>
      </c>
      <c r="N93" s="9">
        <f>D93-H93</f>
        <v>16927</v>
      </c>
      <c r="O93" s="9">
        <f>E93-H93</f>
        <v>16927</v>
      </c>
      <c r="P93" s="9">
        <f>IF(E93=0,0,(H93/E93)*100)</f>
        <v>15.365</v>
      </c>
    </row>
    <row r="94" spans="1:16" x14ac:dyDescent="0.2">
      <c r="A94" s="10" t="s">
        <v>40</v>
      </c>
      <c r="B94" s="11" t="s">
        <v>41</v>
      </c>
      <c r="C94" s="12">
        <v>18650</v>
      </c>
      <c r="D94" s="12">
        <v>18650</v>
      </c>
      <c r="E94" s="12">
        <v>18650</v>
      </c>
      <c r="F94" s="12">
        <v>3073</v>
      </c>
      <c r="G94" s="12">
        <v>0</v>
      </c>
      <c r="H94" s="12">
        <v>3073</v>
      </c>
      <c r="I94" s="12">
        <v>0</v>
      </c>
      <c r="J94" s="12">
        <v>0</v>
      </c>
      <c r="K94" s="12">
        <f>E94-F94</f>
        <v>15577</v>
      </c>
      <c r="L94" s="12">
        <f>D94-F94</f>
        <v>15577</v>
      </c>
      <c r="M94" s="12">
        <f>IF(E94=0,0,(F94/E94)*100)</f>
        <v>16.47721179624665</v>
      </c>
      <c r="N94" s="12">
        <f>D94-H94</f>
        <v>15577</v>
      </c>
      <c r="O94" s="12">
        <f>E94-H94</f>
        <v>15577</v>
      </c>
      <c r="P94" s="12">
        <f>IF(E94=0,0,(H94/E94)*100)</f>
        <v>16.47721179624665</v>
      </c>
    </row>
    <row r="95" spans="1:16" x14ac:dyDescent="0.2">
      <c r="A95" s="10" t="s">
        <v>42</v>
      </c>
      <c r="B95" s="11" t="s">
        <v>43</v>
      </c>
      <c r="C95" s="12">
        <v>1350</v>
      </c>
      <c r="D95" s="12">
        <v>1350</v>
      </c>
      <c r="E95" s="12">
        <v>1350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f>E95-F95</f>
        <v>1350</v>
      </c>
      <c r="L95" s="12">
        <f>D95-F95</f>
        <v>1350</v>
      </c>
      <c r="M95" s="12">
        <f>IF(E95=0,0,(F95/E95)*100)</f>
        <v>0</v>
      </c>
      <c r="N95" s="12">
        <f>D95-H95</f>
        <v>1350</v>
      </c>
      <c r="O95" s="12">
        <f>E95-H95</f>
        <v>1350</v>
      </c>
      <c r="P95" s="12">
        <f>IF(E95=0,0,(H95/E95)*100)</f>
        <v>0</v>
      </c>
    </row>
    <row r="96" spans="1:16" ht="51" x14ac:dyDescent="0.2">
      <c r="A96" s="7" t="s">
        <v>101</v>
      </c>
      <c r="B96" s="8" t="s">
        <v>102</v>
      </c>
      <c r="C96" s="9">
        <v>195000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f>E96-F96</f>
        <v>0</v>
      </c>
      <c r="L96" s="9">
        <f>D96-F96</f>
        <v>0</v>
      </c>
      <c r="M96" s="9">
        <f>IF(E96=0,0,(F96/E96)*100)</f>
        <v>0</v>
      </c>
      <c r="N96" s="9">
        <f>D96-H96</f>
        <v>0</v>
      </c>
      <c r="O96" s="9">
        <f>E96-H96</f>
        <v>0</v>
      </c>
      <c r="P96" s="9">
        <f>IF(E96=0,0,(H96/E96)*100)</f>
        <v>0</v>
      </c>
    </row>
    <row r="97" spans="1:16" ht="51" x14ac:dyDescent="0.2">
      <c r="A97" s="7" t="s">
        <v>103</v>
      </c>
      <c r="B97" s="8" t="s">
        <v>102</v>
      </c>
      <c r="C97" s="9">
        <v>195000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f>E97-F97</f>
        <v>0</v>
      </c>
      <c r="L97" s="9">
        <f>D97-F97</f>
        <v>0</v>
      </c>
      <c r="M97" s="9">
        <f>IF(E97=0,0,(F97/E97)*100)</f>
        <v>0</v>
      </c>
      <c r="N97" s="9">
        <f>D97-H97</f>
        <v>0</v>
      </c>
      <c r="O97" s="9">
        <f>E97-H97</f>
        <v>0</v>
      </c>
      <c r="P97" s="9">
        <f>IF(E97=0,0,(H97/E97)*100)</f>
        <v>0</v>
      </c>
    </row>
    <row r="98" spans="1:16" x14ac:dyDescent="0.2">
      <c r="A98" s="7" t="s">
        <v>28</v>
      </c>
      <c r="B98" s="8" t="s">
        <v>29</v>
      </c>
      <c r="C98" s="9">
        <v>195000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f>E98-F98</f>
        <v>0</v>
      </c>
      <c r="L98" s="9">
        <f>D98-F98</f>
        <v>0</v>
      </c>
      <c r="M98" s="9">
        <f>IF(E98=0,0,(F98/E98)*100)</f>
        <v>0</v>
      </c>
      <c r="N98" s="9">
        <f>D98-H98</f>
        <v>0</v>
      </c>
      <c r="O98" s="9">
        <f>E98-H98</f>
        <v>0</v>
      </c>
      <c r="P98" s="9">
        <f>IF(E98=0,0,(H98/E98)*100)</f>
        <v>0</v>
      </c>
    </row>
    <row r="99" spans="1:16" x14ac:dyDescent="0.2">
      <c r="A99" s="7" t="s">
        <v>38</v>
      </c>
      <c r="B99" s="8" t="s">
        <v>39</v>
      </c>
      <c r="C99" s="9">
        <v>195000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f>E99-F99</f>
        <v>0</v>
      </c>
      <c r="L99" s="9">
        <f>D99-F99</f>
        <v>0</v>
      </c>
      <c r="M99" s="9">
        <f>IF(E99=0,0,(F99/E99)*100)</f>
        <v>0</v>
      </c>
      <c r="N99" s="9">
        <f>D99-H99</f>
        <v>0</v>
      </c>
      <c r="O99" s="9">
        <f>E99-H99</f>
        <v>0</v>
      </c>
      <c r="P99" s="9">
        <f>IF(E99=0,0,(H99/E99)*100)</f>
        <v>0</v>
      </c>
    </row>
    <row r="100" spans="1:16" ht="25.5" x14ac:dyDescent="0.2">
      <c r="A100" s="7" t="s">
        <v>54</v>
      </c>
      <c r="B100" s="8" t="s">
        <v>55</v>
      </c>
      <c r="C100" s="9">
        <v>195000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f>E100-F100</f>
        <v>0</v>
      </c>
      <c r="L100" s="9">
        <f>D100-F100</f>
        <v>0</v>
      </c>
      <c r="M100" s="9">
        <f>IF(E100=0,0,(F100/E100)*100)</f>
        <v>0</v>
      </c>
      <c r="N100" s="9">
        <f>D100-H100</f>
        <v>0</v>
      </c>
      <c r="O100" s="9">
        <f>E100-H100</f>
        <v>0</v>
      </c>
      <c r="P100" s="9">
        <f>IF(E100=0,0,(H100/E100)*100)</f>
        <v>0</v>
      </c>
    </row>
    <row r="101" spans="1:16" ht="25.5" x14ac:dyDescent="0.2">
      <c r="A101" s="10" t="s">
        <v>56</v>
      </c>
      <c r="B101" s="11" t="s">
        <v>57</v>
      </c>
      <c r="C101" s="12">
        <v>195000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f>E101-F101</f>
        <v>0</v>
      </c>
      <c r="L101" s="12">
        <f>D101-F101</f>
        <v>0</v>
      </c>
      <c r="M101" s="12">
        <f>IF(E101=0,0,(F101/E101)*100)</f>
        <v>0</v>
      </c>
      <c r="N101" s="12">
        <f>D101-H101</f>
        <v>0</v>
      </c>
      <c r="O101" s="12">
        <f>E101-H101</f>
        <v>0</v>
      </c>
      <c r="P101" s="12">
        <f>IF(E101=0,0,(H101/E101)*100)</f>
        <v>0</v>
      </c>
    </row>
    <row r="102" spans="1:16" ht="51" x14ac:dyDescent="0.2">
      <c r="A102" s="7" t="s">
        <v>104</v>
      </c>
      <c r="B102" s="8" t="s">
        <v>105</v>
      </c>
      <c r="C102" s="9">
        <v>43467</v>
      </c>
      <c r="D102" s="9">
        <v>8467</v>
      </c>
      <c r="E102" s="9">
        <v>7244</v>
      </c>
      <c r="F102" s="9">
        <v>3527.8</v>
      </c>
      <c r="G102" s="9">
        <v>0</v>
      </c>
      <c r="H102" s="9">
        <v>3527.8</v>
      </c>
      <c r="I102" s="9">
        <v>0</v>
      </c>
      <c r="J102" s="9">
        <v>0</v>
      </c>
      <c r="K102" s="9">
        <f>E102-F102</f>
        <v>3716.2</v>
      </c>
      <c r="L102" s="9">
        <f>D102-F102</f>
        <v>4939.2</v>
      </c>
      <c r="M102" s="9">
        <f>IF(E102=0,0,(F102/E102)*100)</f>
        <v>48.699613473219216</v>
      </c>
      <c r="N102" s="9">
        <f>D102-H102</f>
        <v>4939.2</v>
      </c>
      <c r="O102" s="9">
        <f>E102-H102</f>
        <v>3716.2</v>
      </c>
      <c r="P102" s="9">
        <f>IF(E102=0,0,(H102/E102)*100)</f>
        <v>48.699613473219216</v>
      </c>
    </row>
    <row r="103" spans="1:16" ht="51" x14ac:dyDescent="0.2">
      <c r="A103" s="7" t="s">
        <v>106</v>
      </c>
      <c r="B103" s="8" t="s">
        <v>105</v>
      </c>
      <c r="C103" s="9">
        <v>43467</v>
      </c>
      <c r="D103" s="9">
        <v>8467</v>
      </c>
      <c r="E103" s="9">
        <v>7244</v>
      </c>
      <c r="F103" s="9">
        <v>3527.8</v>
      </c>
      <c r="G103" s="9">
        <v>0</v>
      </c>
      <c r="H103" s="9">
        <v>3527.8</v>
      </c>
      <c r="I103" s="9">
        <v>0</v>
      </c>
      <c r="J103" s="9">
        <v>0</v>
      </c>
      <c r="K103" s="9">
        <f>E103-F103</f>
        <v>3716.2</v>
      </c>
      <c r="L103" s="9">
        <f>D103-F103</f>
        <v>4939.2</v>
      </c>
      <c r="M103" s="9">
        <f>IF(E103=0,0,(F103/E103)*100)</f>
        <v>48.699613473219216</v>
      </c>
      <c r="N103" s="9">
        <f>D103-H103</f>
        <v>4939.2</v>
      </c>
      <c r="O103" s="9">
        <f>E103-H103</f>
        <v>3716.2</v>
      </c>
      <c r="P103" s="9">
        <f>IF(E103=0,0,(H103/E103)*100)</f>
        <v>48.699613473219216</v>
      </c>
    </row>
    <row r="104" spans="1:16" x14ac:dyDescent="0.2">
      <c r="A104" s="7" t="s">
        <v>28</v>
      </c>
      <c r="B104" s="8" t="s">
        <v>29</v>
      </c>
      <c r="C104" s="9">
        <v>43467</v>
      </c>
      <c r="D104" s="9">
        <v>8467</v>
      </c>
      <c r="E104" s="9">
        <v>7244</v>
      </c>
      <c r="F104" s="9">
        <v>3527.8</v>
      </c>
      <c r="G104" s="9">
        <v>0</v>
      </c>
      <c r="H104" s="9">
        <v>3527.8</v>
      </c>
      <c r="I104" s="9">
        <v>0</v>
      </c>
      <c r="J104" s="9">
        <v>0</v>
      </c>
      <c r="K104" s="9">
        <f>E104-F104</f>
        <v>3716.2</v>
      </c>
      <c r="L104" s="9">
        <f>D104-F104</f>
        <v>4939.2</v>
      </c>
      <c r="M104" s="9">
        <f>IF(E104=0,0,(F104/E104)*100)</f>
        <v>48.699613473219216</v>
      </c>
      <c r="N104" s="9">
        <f>D104-H104</f>
        <v>4939.2</v>
      </c>
      <c r="O104" s="9">
        <f>E104-H104</f>
        <v>3716.2</v>
      </c>
      <c r="P104" s="9">
        <f>IF(E104=0,0,(H104/E104)*100)</f>
        <v>48.699613473219216</v>
      </c>
    </row>
    <row r="105" spans="1:16" x14ac:dyDescent="0.2">
      <c r="A105" s="7" t="s">
        <v>63</v>
      </c>
      <c r="B105" s="8" t="s">
        <v>64</v>
      </c>
      <c r="C105" s="9">
        <v>43467</v>
      </c>
      <c r="D105" s="9">
        <v>8467</v>
      </c>
      <c r="E105" s="9">
        <v>7244</v>
      </c>
      <c r="F105" s="9">
        <v>3527.8</v>
      </c>
      <c r="G105" s="9">
        <v>0</v>
      </c>
      <c r="H105" s="9">
        <v>3527.8</v>
      </c>
      <c r="I105" s="9">
        <v>0</v>
      </c>
      <c r="J105" s="9">
        <v>0</v>
      </c>
      <c r="K105" s="9">
        <f>E105-F105</f>
        <v>3716.2</v>
      </c>
      <c r="L105" s="9">
        <f>D105-F105</f>
        <v>4939.2</v>
      </c>
      <c r="M105" s="9">
        <f>IF(E105=0,0,(F105/E105)*100)</f>
        <v>48.699613473219216</v>
      </c>
      <c r="N105" s="9">
        <f>D105-H105</f>
        <v>4939.2</v>
      </c>
      <c r="O105" s="9">
        <f>E105-H105</f>
        <v>3716.2</v>
      </c>
      <c r="P105" s="9">
        <f>IF(E105=0,0,(H105/E105)*100)</f>
        <v>48.699613473219216</v>
      </c>
    </row>
    <row r="106" spans="1:16" x14ac:dyDescent="0.2">
      <c r="A106" s="10" t="s">
        <v>65</v>
      </c>
      <c r="B106" s="11" t="s">
        <v>66</v>
      </c>
      <c r="C106" s="12">
        <v>43467</v>
      </c>
      <c r="D106" s="12">
        <v>8467</v>
      </c>
      <c r="E106" s="12">
        <v>7244</v>
      </c>
      <c r="F106" s="12">
        <v>3527.8</v>
      </c>
      <c r="G106" s="12">
        <v>0</v>
      </c>
      <c r="H106" s="12">
        <v>3527.8</v>
      </c>
      <c r="I106" s="12">
        <v>0</v>
      </c>
      <c r="J106" s="12">
        <v>0</v>
      </c>
      <c r="K106" s="12">
        <f>E106-F106</f>
        <v>3716.2</v>
      </c>
      <c r="L106" s="12">
        <f>D106-F106</f>
        <v>4939.2</v>
      </c>
      <c r="M106" s="12">
        <f>IF(E106=0,0,(F106/E106)*100)</f>
        <v>48.699613473219216</v>
      </c>
      <c r="N106" s="12">
        <f>D106-H106</f>
        <v>4939.2</v>
      </c>
      <c r="O106" s="12">
        <f>E106-H106</f>
        <v>3716.2</v>
      </c>
      <c r="P106" s="12">
        <f>IF(E106=0,0,(H106/E106)*100)</f>
        <v>48.699613473219216</v>
      </c>
    </row>
    <row r="107" spans="1:16" x14ac:dyDescent="0.2">
      <c r="A107" s="7" t="s">
        <v>107</v>
      </c>
      <c r="B107" s="8" t="s">
        <v>108</v>
      </c>
      <c r="C107" s="9">
        <v>40500</v>
      </c>
      <c r="D107" s="9">
        <v>4900</v>
      </c>
      <c r="E107" s="9">
        <v>4900</v>
      </c>
      <c r="F107" s="9">
        <v>4840.8</v>
      </c>
      <c r="G107" s="9">
        <v>0</v>
      </c>
      <c r="H107" s="9">
        <v>4840.8</v>
      </c>
      <c r="I107" s="9">
        <v>0</v>
      </c>
      <c r="J107" s="9">
        <v>0</v>
      </c>
      <c r="K107" s="9">
        <f>E107-F107</f>
        <v>59.199999999999818</v>
      </c>
      <c r="L107" s="9">
        <f>D107-F107</f>
        <v>59.199999999999818</v>
      </c>
      <c r="M107" s="9">
        <f>IF(E107=0,0,(F107/E107)*100)</f>
        <v>98.791836734693888</v>
      </c>
      <c r="N107" s="9">
        <f>D107-H107</f>
        <v>59.199999999999818</v>
      </c>
      <c r="O107" s="9">
        <f>E107-H107</f>
        <v>59.199999999999818</v>
      </c>
      <c r="P107" s="9">
        <f>IF(E107=0,0,(H107/E107)*100)</f>
        <v>98.791836734693888</v>
      </c>
    </row>
    <row r="108" spans="1:16" x14ac:dyDescent="0.2">
      <c r="A108" s="7" t="s">
        <v>109</v>
      </c>
      <c r="B108" s="8" t="s">
        <v>110</v>
      </c>
      <c r="C108" s="9">
        <v>40500</v>
      </c>
      <c r="D108" s="9">
        <v>4900</v>
      </c>
      <c r="E108" s="9">
        <v>4900</v>
      </c>
      <c r="F108" s="9">
        <v>4840.8</v>
      </c>
      <c r="G108" s="9">
        <v>0</v>
      </c>
      <c r="H108" s="9">
        <v>4840.8</v>
      </c>
      <c r="I108" s="9">
        <v>0</v>
      </c>
      <c r="J108" s="9">
        <v>0</v>
      </c>
      <c r="K108" s="9">
        <f>E108-F108</f>
        <v>59.199999999999818</v>
      </c>
      <c r="L108" s="9">
        <f>D108-F108</f>
        <v>59.199999999999818</v>
      </c>
      <c r="M108" s="9">
        <f>IF(E108=0,0,(F108/E108)*100)</f>
        <v>98.791836734693888</v>
      </c>
      <c r="N108" s="9">
        <f>D108-H108</f>
        <v>59.199999999999818</v>
      </c>
      <c r="O108" s="9">
        <f>E108-H108</f>
        <v>59.199999999999818</v>
      </c>
      <c r="P108" s="9">
        <f>IF(E108=0,0,(H108/E108)*100)</f>
        <v>98.791836734693888</v>
      </c>
    </row>
    <row r="109" spans="1:16" x14ac:dyDescent="0.2">
      <c r="A109" s="7" t="s">
        <v>111</v>
      </c>
      <c r="B109" s="8" t="s">
        <v>110</v>
      </c>
      <c r="C109" s="9">
        <v>40500</v>
      </c>
      <c r="D109" s="9">
        <v>4900</v>
      </c>
      <c r="E109" s="9">
        <v>4900</v>
      </c>
      <c r="F109" s="9">
        <v>4840.8</v>
      </c>
      <c r="G109" s="9">
        <v>0</v>
      </c>
      <c r="H109" s="9">
        <v>4840.8</v>
      </c>
      <c r="I109" s="9">
        <v>0</v>
      </c>
      <c r="J109" s="9">
        <v>0</v>
      </c>
      <c r="K109" s="9">
        <f>E109-F109</f>
        <v>59.199999999999818</v>
      </c>
      <c r="L109" s="9">
        <f>D109-F109</f>
        <v>59.199999999999818</v>
      </c>
      <c r="M109" s="9">
        <f>IF(E109=0,0,(F109/E109)*100)</f>
        <v>98.791836734693888</v>
      </c>
      <c r="N109" s="9">
        <f>D109-H109</f>
        <v>59.199999999999818</v>
      </c>
      <c r="O109" s="9">
        <f>E109-H109</f>
        <v>59.199999999999818</v>
      </c>
      <c r="P109" s="9">
        <f>IF(E109=0,0,(H109/E109)*100)</f>
        <v>98.791836734693888</v>
      </c>
    </row>
    <row r="110" spans="1:16" x14ac:dyDescent="0.2">
      <c r="A110" s="7" t="s">
        <v>28</v>
      </c>
      <c r="B110" s="8" t="s">
        <v>29</v>
      </c>
      <c r="C110" s="9">
        <v>40500</v>
      </c>
      <c r="D110" s="9">
        <v>4900</v>
      </c>
      <c r="E110" s="9">
        <v>4900</v>
      </c>
      <c r="F110" s="9">
        <v>4840.8</v>
      </c>
      <c r="G110" s="9">
        <v>0</v>
      </c>
      <c r="H110" s="9">
        <v>4840.8</v>
      </c>
      <c r="I110" s="9">
        <v>0</v>
      </c>
      <c r="J110" s="9">
        <v>0</v>
      </c>
      <c r="K110" s="9">
        <f>E110-F110</f>
        <v>59.199999999999818</v>
      </c>
      <c r="L110" s="9">
        <f>D110-F110</f>
        <v>59.199999999999818</v>
      </c>
      <c r="M110" s="9">
        <f>IF(E110=0,0,(F110/E110)*100)</f>
        <v>98.791836734693888</v>
      </c>
      <c r="N110" s="9">
        <f>D110-H110</f>
        <v>59.199999999999818</v>
      </c>
      <c r="O110" s="9">
        <f>E110-H110</f>
        <v>59.199999999999818</v>
      </c>
      <c r="P110" s="9">
        <f>IF(E110=0,0,(H110/E110)*100)</f>
        <v>98.791836734693888</v>
      </c>
    </row>
    <row r="111" spans="1:16" x14ac:dyDescent="0.2">
      <c r="A111" s="7" t="s">
        <v>38</v>
      </c>
      <c r="B111" s="8" t="s">
        <v>39</v>
      </c>
      <c r="C111" s="9">
        <v>500</v>
      </c>
      <c r="D111" s="9">
        <v>100</v>
      </c>
      <c r="E111" s="9">
        <v>100</v>
      </c>
      <c r="F111" s="9">
        <v>40.799999999999997</v>
      </c>
      <c r="G111" s="9">
        <v>0</v>
      </c>
      <c r="H111" s="9">
        <v>40.799999999999997</v>
      </c>
      <c r="I111" s="9">
        <v>0</v>
      </c>
      <c r="J111" s="9">
        <v>0</v>
      </c>
      <c r="K111" s="9">
        <f>E111-F111</f>
        <v>59.2</v>
      </c>
      <c r="L111" s="9">
        <f>D111-F111</f>
        <v>59.2</v>
      </c>
      <c r="M111" s="9">
        <f>IF(E111=0,0,(F111/E111)*100)</f>
        <v>40.799999999999997</v>
      </c>
      <c r="N111" s="9">
        <f>D111-H111</f>
        <v>59.2</v>
      </c>
      <c r="O111" s="9">
        <f>E111-H111</f>
        <v>59.2</v>
      </c>
      <c r="P111" s="9">
        <f>IF(E111=0,0,(H111/E111)*100)</f>
        <v>40.799999999999997</v>
      </c>
    </row>
    <row r="112" spans="1:16" x14ac:dyDescent="0.2">
      <c r="A112" s="10" t="s">
        <v>42</v>
      </c>
      <c r="B112" s="11" t="s">
        <v>43</v>
      </c>
      <c r="C112" s="12">
        <v>500</v>
      </c>
      <c r="D112" s="12">
        <v>100</v>
      </c>
      <c r="E112" s="12">
        <v>100</v>
      </c>
      <c r="F112" s="12">
        <v>40.799999999999997</v>
      </c>
      <c r="G112" s="12">
        <v>0</v>
      </c>
      <c r="H112" s="12">
        <v>40.799999999999997</v>
      </c>
      <c r="I112" s="12">
        <v>0</v>
      </c>
      <c r="J112" s="12">
        <v>0</v>
      </c>
      <c r="K112" s="12">
        <f>E112-F112</f>
        <v>59.2</v>
      </c>
      <c r="L112" s="12">
        <f>D112-F112</f>
        <v>59.2</v>
      </c>
      <c r="M112" s="12">
        <f>IF(E112=0,0,(F112/E112)*100)</f>
        <v>40.799999999999997</v>
      </c>
      <c r="N112" s="12">
        <f>D112-H112</f>
        <v>59.2</v>
      </c>
      <c r="O112" s="12">
        <f>E112-H112</f>
        <v>59.2</v>
      </c>
      <c r="P112" s="12">
        <f>IF(E112=0,0,(H112/E112)*100)</f>
        <v>40.799999999999997</v>
      </c>
    </row>
    <row r="113" spans="1:16" x14ac:dyDescent="0.2">
      <c r="A113" s="7" t="s">
        <v>63</v>
      </c>
      <c r="B113" s="8" t="s">
        <v>64</v>
      </c>
      <c r="C113" s="9">
        <v>40000</v>
      </c>
      <c r="D113" s="9">
        <v>4800</v>
      </c>
      <c r="E113" s="9">
        <v>4800</v>
      </c>
      <c r="F113" s="9">
        <v>4800</v>
      </c>
      <c r="G113" s="9">
        <v>0</v>
      </c>
      <c r="H113" s="9">
        <v>4800</v>
      </c>
      <c r="I113" s="9">
        <v>0</v>
      </c>
      <c r="J113" s="9">
        <v>0</v>
      </c>
      <c r="K113" s="9">
        <f>E113-F113</f>
        <v>0</v>
      </c>
      <c r="L113" s="9">
        <f>D113-F113</f>
        <v>0</v>
      </c>
      <c r="M113" s="9">
        <f>IF(E113=0,0,(F113/E113)*100)</f>
        <v>100</v>
      </c>
      <c r="N113" s="9">
        <f>D113-H113</f>
        <v>0</v>
      </c>
      <c r="O113" s="9">
        <f>E113-H113</f>
        <v>0</v>
      </c>
      <c r="P113" s="9">
        <f>IF(E113=0,0,(H113/E113)*100)</f>
        <v>100</v>
      </c>
    </row>
    <row r="114" spans="1:16" x14ac:dyDescent="0.2">
      <c r="A114" s="10" t="s">
        <v>65</v>
      </c>
      <c r="B114" s="11" t="s">
        <v>66</v>
      </c>
      <c r="C114" s="12">
        <v>40000</v>
      </c>
      <c r="D114" s="12">
        <v>4800</v>
      </c>
      <c r="E114" s="12">
        <v>4800</v>
      </c>
      <c r="F114" s="12">
        <v>4800</v>
      </c>
      <c r="G114" s="12">
        <v>0</v>
      </c>
      <c r="H114" s="12">
        <v>4800</v>
      </c>
      <c r="I114" s="12">
        <v>0</v>
      </c>
      <c r="J114" s="12">
        <v>0</v>
      </c>
      <c r="K114" s="12">
        <f>E114-F114</f>
        <v>0</v>
      </c>
      <c r="L114" s="12">
        <f>D114-F114</f>
        <v>0</v>
      </c>
      <c r="M114" s="12">
        <f>IF(E114=0,0,(F114/E114)*100)</f>
        <v>100</v>
      </c>
      <c r="N114" s="12">
        <f>D114-H114</f>
        <v>0</v>
      </c>
      <c r="O114" s="12">
        <f>E114-H114</f>
        <v>0</v>
      </c>
      <c r="P114" s="12">
        <f>IF(E114=0,0,(H114/E114)*100)</f>
        <v>100</v>
      </c>
    </row>
    <row r="115" spans="1:16" ht="25.5" x14ac:dyDescent="0.2">
      <c r="A115" s="7" t="s">
        <v>112</v>
      </c>
      <c r="B115" s="8" t="s">
        <v>113</v>
      </c>
      <c r="C115" s="9">
        <v>1014000</v>
      </c>
      <c r="D115" s="9">
        <v>145000</v>
      </c>
      <c r="E115" s="9">
        <v>144000</v>
      </c>
      <c r="F115" s="9">
        <v>51993.1</v>
      </c>
      <c r="G115" s="9">
        <v>0</v>
      </c>
      <c r="H115" s="9">
        <v>51993.1</v>
      </c>
      <c r="I115" s="9">
        <v>0</v>
      </c>
      <c r="J115" s="9">
        <v>0</v>
      </c>
      <c r="K115" s="9">
        <f>E115-F115</f>
        <v>92006.9</v>
      </c>
      <c r="L115" s="9">
        <f>D115-F115</f>
        <v>93006.9</v>
      </c>
      <c r="M115" s="9">
        <f>IF(E115=0,0,(F115/E115)*100)</f>
        <v>36.106319444444445</v>
      </c>
      <c r="N115" s="9">
        <f>D115-H115</f>
        <v>93006.9</v>
      </c>
      <c r="O115" s="9">
        <f>E115-H115</f>
        <v>92006.9</v>
      </c>
      <c r="P115" s="9">
        <f>IF(E115=0,0,(H115/E115)*100)</f>
        <v>36.106319444444445</v>
      </c>
    </row>
    <row r="116" spans="1:16" x14ac:dyDescent="0.2">
      <c r="A116" s="7" t="s">
        <v>114</v>
      </c>
      <c r="B116" s="8" t="s">
        <v>115</v>
      </c>
      <c r="C116" s="9">
        <v>300000</v>
      </c>
      <c r="D116" s="9">
        <v>51000</v>
      </c>
      <c r="E116" s="9">
        <v>50000</v>
      </c>
      <c r="F116" s="9">
        <v>9631.6</v>
      </c>
      <c r="G116" s="9">
        <v>0</v>
      </c>
      <c r="H116" s="9">
        <v>9631.6</v>
      </c>
      <c r="I116" s="9">
        <v>0</v>
      </c>
      <c r="J116" s="9">
        <v>0</v>
      </c>
      <c r="K116" s="9">
        <f>E116-F116</f>
        <v>40368.400000000001</v>
      </c>
      <c r="L116" s="9">
        <f>D116-F116</f>
        <v>41368.400000000001</v>
      </c>
      <c r="M116" s="9">
        <f>IF(E116=0,0,(F116/E116)*100)</f>
        <v>19.263200000000001</v>
      </c>
      <c r="N116" s="9">
        <f>D116-H116</f>
        <v>41368.400000000001</v>
      </c>
      <c r="O116" s="9">
        <f>E116-H116</f>
        <v>40368.400000000001</v>
      </c>
      <c r="P116" s="9">
        <f>IF(E116=0,0,(H116/E116)*100)</f>
        <v>19.263200000000001</v>
      </c>
    </row>
    <row r="117" spans="1:16" x14ac:dyDescent="0.2">
      <c r="A117" s="7" t="s">
        <v>116</v>
      </c>
      <c r="B117" s="8" t="s">
        <v>115</v>
      </c>
      <c r="C117" s="9">
        <v>300000</v>
      </c>
      <c r="D117" s="9">
        <v>51000</v>
      </c>
      <c r="E117" s="9">
        <v>50000</v>
      </c>
      <c r="F117" s="9">
        <v>9631.6</v>
      </c>
      <c r="G117" s="9">
        <v>0</v>
      </c>
      <c r="H117" s="9">
        <v>9631.6</v>
      </c>
      <c r="I117" s="9">
        <v>0</v>
      </c>
      <c r="J117" s="9">
        <v>0</v>
      </c>
      <c r="K117" s="9">
        <f>E117-F117</f>
        <v>40368.400000000001</v>
      </c>
      <c r="L117" s="9">
        <f>D117-F117</f>
        <v>41368.400000000001</v>
      </c>
      <c r="M117" s="9">
        <f>IF(E117=0,0,(F117/E117)*100)</f>
        <v>19.263200000000001</v>
      </c>
      <c r="N117" s="9">
        <f>D117-H117</f>
        <v>41368.400000000001</v>
      </c>
      <c r="O117" s="9">
        <f>E117-H117</f>
        <v>40368.400000000001</v>
      </c>
      <c r="P117" s="9">
        <f>IF(E117=0,0,(H117/E117)*100)</f>
        <v>19.263200000000001</v>
      </c>
    </row>
    <row r="118" spans="1:16" x14ac:dyDescent="0.2">
      <c r="A118" s="7" t="s">
        <v>28</v>
      </c>
      <c r="B118" s="8" t="s">
        <v>29</v>
      </c>
      <c r="C118" s="9">
        <v>300000</v>
      </c>
      <c r="D118" s="9">
        <v>51000</v>
      </c>
      <c r="E118" s="9">
        <v>50000</v>
      </c>
      <c r="F118" s="9">
        <v>9631.6</v>
      </c>
      <c r="G118" s="9">
        <v>0</v>
      </c>
      <c r="H118" s="9">
        <v>9631.6</v>
      </c>
      <c r="I118" s="9">
        <v>0</v>
      </c>
      <c r="J118" s="9">
        <v>0</v>
      </c>
      <c r="K118" s="9">
        <f>E118-F118</f>
        <v>40368.400000000001</v>
      </c>
      <c r="L118" s="9">
        <f>D118-F118</f>
        <v>41368.400000000001</v>
      </c>
      <c r="M118" s="9">
        <f>IF(E118=0,0,(F118/E118)*100)</f>
        <v>19.263200000000001</v>
      </c>
      <c r="N118" s="9">
        <f>D118-H118</f>
        <v>41368.400000000001</v>
      </c>
      <c r="O118" s="9">
        <f>E118-H118</f>
        <v>40368.400000000001</v>
      </c>
      <c r="P118" s="9">
        <f>IF(E118=0,0,(H118/E118)*100)</f>
        <v>19.263200000000001</v>
      </c>
    </row>
    <row r="119" spans="1:16" x14ac:dyDescent="0.2">
      <c r="A119" s="7" t="s">
        <v>30</v>
      </c>
      <c r="B119" s="8" t="s">
        <v>31</v>
      </c>
      <c r="C119" s="9">
        <v>292800</v>
      </c>
      <c r="D119" s="9">
        <v>48800</v>
      </c>
      <c r="E119" s="9">
        <v>48800</v>
      </c>
      <c r="F119" s="9">
        <v>9631.6</v>
      </c>
      <c r="G119" s="9">
        <v>0</v>
      </c>
      <c r="H119" s="9">
        <v>9631.6</v>
      </c>
      <c r="I119" s="9">
        <v>0</v>
      </c>
      <c r="J119" s="9">
        <v>0</v>
      </c>
      <c r="K119" s="9">
        <f>E119-F119</f>
        <v>39168.400000000001</v>
      </c>
      <c r="L119" s="9">
        <f>D119-F119</f>
        <v>39168.400000000001</v>
      </c>
      <c r="M119" s="9">
        <f>IF(E119=0,0,(F119/E119)*100)</f>
        <v>19.73688524590164</v>
      </c>
      <c r="N119" s="9">
        <f>D119-H119</f>
        <v>39168.400000000001</v>
      </c>
      <c r="O119" s="9">
        <f>E119-H119</f>
        <v>39168.400000000001</v>
      </c>
      <c r="P119" s="9">
        <f>IF(E119=0,0,(H119/E119)*100)</f>
        <v>19.73688524590164</v>
      </c>
    </row>
    <row r="120" spans="1:16" x14ac:dyDescent="0.2">
      <c r="A120" s="7" t="s">
        <v>32</v>
      </c>
      <c r="B120" s="8" t="s">
        <v>33</v>
      </c>
      <c r="C120" s="9">
        <v>240000</v>
      </c>
      <c r="D120" s="9">
        <v>40000</v>
      </c>
      <c r="E120" s="9">
        <v>40000</v>
      </c>
      <c r="F120" s="9">
        <v>7894.75</v>
      </c>
      <c r="G120" s="9">
        <v>0</v>
      </c>
      <c r="H120" s="9">
        <v>7894.75</v>
      </c>
      <c r="I120" s="9">
        <v>0</v>
      </c>
      <c r="J120" s="9">
        <v>0</v>
      </c>
      <c r="K120" s="9">
        <f>E120-F120</f>
        <v>32105.25</v>
      </c>
      <c r="L120" s="9">
        <f>D120-F120</f>
        <v>32105.25</v>
      </c>
      <c r="M120" s="9">
        <f>IF(E120=0,0,(F120/E120)*100)</f>
        <v>19.736875000000001</v>
      </c>
      <c r="N120" s="9">
        <f>D120-H120</f>
        <v>32105.25</v>
      </c>
      <c r="O120" s="9">
        <f>E120-H120</f>
        <v>32105.25</v>
      </c>
      <c r="P120" s="9">
        <f>IF(E120=0,0,(H120/E120)*100)</f>
        <v>19.736875000000001</v>
      </c>
    </row>
    <row r="121" spans="1:16" x14ac:dyDescent="0.2">
      <c r="A121" s="10" t="s">
        <v>34</v>
      </c>
      <c r="B121" s="11" t="s">
        <v>35</v>
      </c>
      <c r="C121" s="12">
        <v>240000</v>
      </c>
      <c r="D121" s="12">
        <v>40000</v>
      </c>
      <c r="E121" s="12">
        <v>40000</v>
      </c>
      <c r="F121" s="12">
        <v>7894.75</v>
      </c>
      <c r="G121" s="12">
        <v>0</v>
      </c>
      <c r="H121" s="12">
        <v>7894.75</v>
      </c>
      <c r="I121" s="12">
        <v>0</v>
      </c>
      <c r="J121" s="12">
        <v>0</v>
      </c>
      <c r="K121" s="12">
        <f>E121-F121</f>
        <v>32105.25</v>
      </c>
      <c r="L121" s="12">
        <f>D121-F121</f>
        <v>32105.25</v>
      </c>
      <c r="M121" s="12">
        <f>IF(E121=0,0,(F121/E121)*100)</f>
        <v>19.736875000000001</v>
      </c>
      <c r="N121" s="12">
        <f>D121-H121</f>
        <v>32105.25</v>
      </c>
      <c r="O121" s="12">
        <f>E121-H121</f>
        <v>32105.25</v>
      </c>
      <c r="P121" s="12">
        <f>IF(E121=0,0,(H121/E121)*100)</f>
        <v>19.736875000000001</v>
      </c>
    </row>
    <row r="122" spans="1:16" x14ac:dyDescent="0.2">
      <c r="A122" s="10" t="s">
        <v>36</v>
      </c>
      <c r="B122" s="11" t="s">
        <v>37</v>
      </c>
      <c r="C122" s="12">
        <v>52800</v>
      </c>
      <c r="D122" s="12">
        <v>8800</v>
      </c>
      <c r="E122" s="12">
        <v>8800</v>
      </c>
      <c r="F122" s="12">
        <v>1736.85</v>
      </c>
      <c r="G122" s="12">
        <v>0</v>
      </c>
      <c r="H122" s="12">
        <v>1736.85</v>
      </c>
      <c r="I122" s="12">
        <v>0</v>
      </c>
      <c r="J122" s="12">
        <v>0</v>
      </c>
      <c r="K122" s="12">
        <f>E122-F122</f>
        <v>7063.15</v>
      </c>
      <c r="L122" s="12">
        <f>D122-F122</f>
        <v>7063.15</v>
      </c>
      <c r="M122" s="12">
        <f>IF(E122=0,0,(F122/E122)*100)</f>
        <v>19.736931818181816</v>
      </c>
      <c r="N122" s="12">
        <f>D122-H122</f>
        <v>7063.15</v>
      </c>
      <c r="O122" s="12">
        <f>E122-H122</f>
        <v>7063.15</v>
      </c>
      <c r="P122" s="12">
        <f>IF(E122=0,0,(H122/E122)*100)</f>
        <v>19.736931818181816</v>
      </c>
    </row>
    <row r="123" spans="1:16" x14ac:dyDescent="0.2">
      <c r="A123" s="7" t="s">
        <v>38</v>
      </c>
      <c r="B123" s="8" t="s">
        <v>39</v>
      </c>
      <c r="C123" s="9">
        <v>7200</v>
      </c>
      <c r="D123" s="9">
        <v>2200</v>
      </c>
      <c r="E123" s="9">
        <v>1200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f>E123-F123</f>
        <v>1200</v>
      </c>
      <c r="L123" s="9">
        <f>D123-F123</f>
        <v>2200</v>
      </c>
      <c r="M123" s="9">
        <f>IF(E123=0,0,(F123/E123)*100)</f>
        <v>0</v>
      </c>
      <c r="N123" s="9">
        <f>D123-H123</f>
        <v>2200</v>
      </c>
      <c r="O123" s="9">
        <f>E123-H123</f>
        <v>1200</v>
      </c>
      <c r="P123" s="9">
        <f>IF(E123=0,0,(H123/E123)*100)</f>
        <v>0</v>
      </c>
    </row>
    <row r="124" spans="1:16" x14ac:dyDescent="0.2">
      <c r="A124" s="10" t="s">
        <v>42</v>
      </c>
      <c r="B124" s="11" t="s">
        <v>43</v>
      </c>
      <c r="C124" s="12">
        <v>7200</v>
      </c>
      <c r="D124" s="12">
        <v>2200</v>
      </c>
      <c r="E124" s="12">
        <v>1200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f>E124-F124</f>
        <v>1200</v>
      </c>
      <c r="L124" s="12">
        <f>D124-F124</f>
        <v>2200</v>
      </c>
      <c r="M124" s="12">
        <f>IF(E124=0,0,(F124/E124)*100)</f>
        <v>0</v>
      </c>
      <c r="N124" s="12">
        <f>D124-H124</f>
        <v>2200</v>
      </c>
      <c r="O124" s="12">
        <f>E124-H124</f>
        <v>1200</v>
      </c>
      <c r="P124" s="12">
        <f>IF(E124=0,0,(H124/E124)*100)</f>
        <v>0</v>
      </c>
    </row>
    <row r="125" spans="1:16" x14ac:dyDescent="0.2">
      <c r="A125" s="7" t="s">
        <v>117</v>
      </c>
      <c r="B125" s="8" t="s">
        <v>118</v>
      </c>
      <c r="C125" s="9">
        <v>714000</v>
      </c>
      <c r="D125" s="9">
        <v>94000</v>
      </c>
      <c r="E125" s="9">
        <v>94000</v>
      </c>
      <c r="F125" s="9">
        <v>42361.5</v>
      </c>
      <c r="G125" s="9">
        <v>0</v>
      </c>
      <c r="H125" s="9">
        <v>42361.5</v>
      </c>
      <c r="I125" s="9">
        <v>0</v>
      </c>
      <c r="J125" s="9">
        <v>0</v>
      </c>
      <c r="K125" s="9">
        <f>E125-F125</f>
        <v>51638.5</v>
      </c>
      <c r="L125" s="9">
        <f>D125-F125</f>
        <v>51638.5</v>
      </c>
      <c r="M125" s="9">
        <f>IF(E125=0,0,(F125/E125)*100)</f>
        <v>45.06542553191489</v>
      </c>
      <c r="N125" s="9">
        <f>D125-H125</f>
        <v>51638.5</v>
      </c>
      <c r="O125" s="9">
        <f>E125-H125</f>
        <v>51638.5</v>
      </c>
      <c r="P125" s="9">
        <f>IF(E125=0,0,(H125/E125)*100)</f>
        <v>45.06542553191489</v>
      </c>
    </row>
    <row r="126" spans="1:16" ht="25.5" x14ac:dyDescent="0.2">
      <c r="A126" s="7" t="s">
        <v>119</v>
      </c>
      <c r="B126" s="8" t="s">
        <v>120</v>
      </c>
      <c r="C126" s="9">
        <v>714000</v>
      </c>
      <c r="D126" s="9">
        <v>94000</v>
      </c>
      <c r="E126" s="9">
        <v>94000</v>
      </c>
      <c r="F126" s="9">
        <v>42361.5</v>
      </c>
      <c r="G126" s="9">
        <v>0</v>
      </c>
      <c r="H126" s="9">
        <v>42361.5</v>
      </c>
      <c r="I126" s="9">
        <v>0</v>
      </c>
      <c r="J126" s="9">
        <v>0</v>
      </c>
      <c r="K126" s="9">
        <f>E126-F126</f>
        <v>51638.5</v>
      </c>
      <c r="L126" s="9">
        <f>D126-F126</f>
        <v>51638.5</v>
      </c>
      <c r="M126" s="9">
        <f>IF(E126=0,0,(F126/E126)*100)</f>
        <v>45.06542553191489</v>
      </c>
      <c r="N126" s="9">
        <f>D126-H126</f>
        <v>51638.5</v>
      </c>
      <c r="O126" s="9">
        <f>E126-H126</f>
        <v>51638.5</v>
      </c>
      <c r="P126" s="9">
        <f>IF(E126=0,0,(H126/E126)*100)</f>
        <v>45.06542553191489</v>
      </c>
    </row>
    <row r="127" spans="1:16" ht="25.5" x14ac:dyDescent="0.2">
      <c r="A127" s="7" t="s">
        <v>121</v>
      </c>
      <c r="B127" s="8" t="s">
        <v>120</v>
      </c>
      <c r="C127" s="9">
        <v>714000</v>
      </c>
      <c r="D127" s="9">
        <v>94000</v>
      </c>
      <c r="E127" s="9">
        <v>94000</v>
      </c>
      <c r="F127" s="9">
        <v>42361.5</v>
      </c>
      <c r="G127" s="9">
        <v>0</v>
      </c>
      <c r="H127" s="9">
        <v>42361.5</v>
      </c>
      <c r="I127" s="9">
        <v>0</v>
      </c>
      <c r="J127" s="9">
        <v>0</v>
      </c>
      <c r="K127" s="9">
        <f>E127-F127</f>
        <v>51638.5</v>
      </c>
      <c r="L127" s="9">
        <f>D127-F127</f>
        <v>51638.5</v>
      </c>
      <c r="M127" s="9">
        <f>IF(E127=0,0,(F127/E127)*100)</f>
        <v>45.06542553191489</v>
      </c>
      <c r="N127" s="9">
        <f>D127-H127</f>
        <v>51638.5</v>
      </c>
      <c r="O127" s="9">
        <f>E127-H127</f>
        <v>51638.5</v>
      </c>
      <c r="P127" s="9">
        <f>IF(E127=0,0,(H127/E127)*100)</f>
        <v>45.06542553191489</v>
      </c>
    </row>
    <row r="128" spans="1:16" x14ac:dyDescent="0.2">
      <c r="A128" s="7" t="s">
        <v>28</v>
      </c>
      <c r="B128" s="8" t="s">
        <v>29</v>
      </c>
      <c r="C128" s="9">
        <v>714000</v>
      </c>
      <c r="D128" s="9">
        <v>94000</v>
      </c>
      <c r="E128" s="9">
        <v>94000</v>
      </c>
      <c r="F128" s="9">
        <v>42361.5</v>
      </c>
      <c r="G128" s="9">
        <v>0</v>
      </c>
      <c r="H128" s="9">
        <v>42361.5</v>
      </c>
      <c r="I128" s="9">
        <v>0</v>
      </c>
      <c r="J128" s="9">
        <v>0</v>
      </c>
      <c r="K128" s="9">
        <f>E128-F128</f>
        <v>51638.5</v>
      </c>
      <c r="L128" s="9">
        <f>D128-F128</f>
        <v>51638.5</v>
      </c>
      <c r="M128" s="9">
        <f>IF(E128=0,0,(F128/E128)*100)</f>
        <v>45.06542553191489</v>
      </c>
      <c r="N128" s="9">
        <f>D128-H128</f>
        <v>51638.5</v>
      </c>
      <c r="O128" s="9">
        <f>E128-H128</f>
        <v>51638.5</v>
      </c>
      <c r="P128" s="9">
        <f>IF(E128=0,0,(H128/E128)*100)</f>
        <v>45.06542553191489</v>
      </c>
    </row>
    <row r="129" spans="1:16" x14ac:dyDescent="0.2">
      <c r="A129" s="7" t="s">
        <v>38</v>
      </c>
      <c r="B129" s="8" t="s">
        <v>39</v>
      </c>
      <c r="C129" s="9">
        <v>74000</v>
      </c>
      <c r="D129" s="9">
        <v>4000</v>
      </c>
      <c r="E129" s="9">
        <v>4000</v>
      </c>
      <c r="F129" s="9">
        <v>161.5</v>
      </c>
      <c r="G129" s="9">
        <v>0</v>
      </c>
      <c r="H129" s="9">
        <v>161.5</v>
      </c>
      <c r="I129" s="9">
        <v>0</v>
      </c>
      <c r="J129" s="9">
        <v>0</v>
      </c>
      <c r="K129" s="9">
        <f>E129-F129</f>
        <v>3838.5</v>
      </c>
      <c r="L129" s="9">
        <f>D129-F129</f>
        <v>3838.5</v>
      </c>
      <c r="M129" s="9">
        <f>IF(E129=0,0,(F129/E129)*100)</f>
        <v>4.0375000000000005</v>
      </c>
      <c r="N129" s="9">
        <f>D129-H129</f>
        <v>3838.5</v>
      </c>
      <c r="O129" s="9">
        <f>E129-H129</f>
        <v>3838.5</v>
      </c>
      <c r="P129" s="9">
        <f>IF(E129=0,0,(H129/E129)*100)</f>
        <v>4.0375000000000005</v>
      </c>
    </row>
    <row r="130" spans="1:16" x14ac:dyDescent="0.2">
      <c r="A130" s="10" t="s">
        <v>42</v>
      </c>
      <c r="B130" s="11" t="s">
        <v>43</v>
      </c>
      <c r="C130" s="12">
        <v>74000</v>
      </c>
      <c r="D130" s="12">
        <v>4000</v>
      </c>
      <c r="E130" s="12">
        <v>4000</v>
      </c>
      <c r="F130" s="12">
        <v>161.5</v>
      </c>
      <c r="G130" s="12">
        <v>0</v>
      </c>
      <c r="H130" s="12">
        <v>161.5</v>
      </c>
      <c r="I130" s="12">
        <v>0</v>
      </c>
      <c r="J130" s="12">
        <v>0</v>
      </c>
      <c r="K130" s="12">
        <f>E130-F130</f>
        <v>3838.5</v>
      </c>
      <c r="L130" s="12">
        <f>D130-F130</f>
        <v>3838.5</v>
      </c>
      <c r="M130" s="12">
        <f>IF(E130=0,0,(F130/E130)*100)</f>
        <v>4.0375000000000005</v>
      </c>
      <c r="N130" s="12">
        <f>D130-H130</f>
        <v>3838.5</v>
      </c>
      <c r="O130" s="12">
        <f>E130-H130</f>
        <v>3838.5</v>
      </c>
      <c r="P130" s="12">
        <f>IF(E130=0,0,(H130/E130)*100)</f>
        <v>4.0375000000000005</v>
      </c>
    </row>
    <row r="131" spans="1:16" x14ac:dyDescent="0.2">
      <c r="A131" s="7" t="s">
        <v>63</v>
      </c>
      <c r="B131" s="8" t="s">
        <v>64</v>
      </c>
      <c r="C131" s="9">
        <v>640000</v>
      </c>
      <c r="D131" s="9">
        <v>90000</v>
      </c>
      <c r="E131" s="9">
        <v>90000</v>
      </c>
      <c r="F131" s="9">
        <v>42200</v>
      </c>
      <c r="G131" s="9">
        <v>0</v>
      </c>
      <c r="H131" s="9">
        <v>42200</v>
      </c>
      <c r="I131" s="9">
        <v>0</v>
      </c>
      <c r="J131" s="9">
        <v>0</v>
      </c>
      <c r="K131" s="9">
        <f>E131-F131</f>
        <v>47800</v>
      </c>
      <c r="L131" s="9">
        <f>D131-F131</f>
        <v>47800</v>
      </c>
      <c r="M131" s="9">
        <f>IF(E131=0,0,(F131/E131)*100)</f>
        <v>46.888888888888893</v>
      </c>
      <c r="N131" s="9">
        <f>D131-H131</f>
        <v>47800</v>
      </c>
      <c r="O131" s="9">
        <f>E131-H131</f>
        <v>47800</v>
      </c>
      <c r="P131" s="9">
        <f>IF(E131=0,0,(H131/E131)*100)</f>
        <v>46.888888888888893</v>
      </c>
    </row>
    <row r="132" spans="1:16" x14ac:dyDescent="0.2">
      <c r="A132" s="10" t="s">
        <v>65</v>
      </c>
      <c r="B132" s="11" t="s">
        <v>66</v>
      </c>
      <c r="C132" s="12">
        <v>640000</v>
      </c>
      <c r="D132" s="12">
        <v>90000</v>
      </c>
      <c r="E132" s="12">
        <v>90000</v>
      </c>
      <c r="F132" s="12">
        <v>42200</v>
      </c>
      <c r="G132" s="12">
        <v>0</v>
      </c>
      <c r="H132" s="12">
        <v>42200</v>
      </c>
      <c r="I132" s="12">
        <v>0</v>
      </c>
      <c r="J132" s="12">
        <v>0</v>
      </c>
      <c r="K132" s="12">
        <f>E132-F132</f>
        <v>47800</v>
      </c>
      <c r="L132" s="12">
        <f>D132-F132</f>
        <v>47800</v>
      </c>
      <c r="M132" s="12">
        <f>IF(E132=0,0,(F132/E132)*100)</f>
        <v>46.888888888888893</v>
      </c>
      <c r="N132" s="12">
        <f>D132-H132</f>
        <v>47800</v>
      </c>
      <c r="O132" s="12">
        <f>E132-H132</f>
        <v>47800</v>
      </c>
      <c r="P132" s="12">
        <f>IF(E132=0,0,(H132/E132)*100)</f>
        <v>46.888888888888893</v>
      </c>
    </row>
    <row r="133" spans="1:16" x14ac:dyDescent="0.2">
      <c r="A133" s="7" t="s">
        <v>122</v>
      </c>
      <c r="B133" s="8" t="s">
        <v>123</v>
      </c>
      <c r="C133" s="9">
        <v>3914320</v>
      </c>
      <c r="D133" s="9">
        <v>3914320</v>
      </c>
      <c r="E133" s="9">
        <v>672880</v>
      </c>
      <c r="F133" s="9">
        <v>487390.57999999996</v>
      </c>
      <c r="G133" s="9">
        <v>0</v>
      </c>
      <c r="H133" s="9">
        <v>487390.57999999996</v>
      </c>
      <c r="I133" s="9">
        <v>0</v>
      </c>
      <c r="J133" s="9">
        <v>0</v>
      </c>
      <c r="K133" s="9">
        <f>E133-F133</f>
        <v>185489.42000000004</v>
      </c>
      <c r="L133" s="9">
        <f>D133-F133</f>
        <v>3426929.42</v>
      </c>
      <c r="M133" s="9">
        <f>IF(E133=0,0,(F133/E133)*100)</f>
        <v>72.433506717393882</v>
      </c>
      <c r="N133" s="9">
        <f>D133-H133</f>
        <v>3426929.42</v>
      </c>
      <c r="O133" s="9">
        <f>E133-H133</f>
        <v>185489.42000000004</v>
      </c>
      <c r="P133" s="9">
        <f>IF(E133=0,0,(H133/E133)*100)</f>
        <v>72.433506717393882</v>
      </c>
    </row>
    <row r="134" spans="1:16" x14ac:dyDescent="0.2">
      <c r="A134" s="7" t="s">
        <v>124</v>
      </c>
      <c r="B134" s="8" t="s">
        <v>125</v>
      </c>
      <c r="C134" s="9">
        <v>400000</v>
      </c>
      <c r="D134" s="9">
        <v>400000</v>
      </c>
      <c r="E134" s="9">
        <v>67300</v>
      </c>
      <c r="F134" s="9">
        <v>31820</v>
      </c>
      <c r="G134" s="9">
        <v>0</v>
      </c>
      <c r="H134" s="9">
        <v>31820</v>
      </c>
      <c r="I134" s="9">
        <v>0</v>
      </c>
      <c r="J134" s="9">
        <v>0</v>
      </c>
      <c r="K134" s="9">
        <f>E134-F134</f>
        <v>35480</v>
      </c>
      <c r="L134" s="9">
        <f>D134-F134</f>
        <v>368180</v>
      </c>
      <c r="M134" s="9">
        <f>IF(E134=0,0,(F134/E134)*100)</f>
        <v>47.280832095096578</v>
      </c>
      <c r="N134" s="9">
        <f>D134-H134</f>
        <v>368180</v>
      </c>
      <c r="O134" s="9">
        <f>E134-H134</f>
        <v>35480</v>
      </c>
      <c r="P134" s="9">
        <f>IF(E134=0,0,(H134/E134)*100)</f>
        <v>47.280832095096578</v>
      </c>
    </row>
    <row r="135" spans="1:16" ht="25.5" x14ac:dyDescent="0.2">
      <c r="A135" s="7" t="s">
        <v>126</v>
      </c>
      <c r="B135" s="8" t="s">
        <v>127</v>
      </c>
      <c r="C135" s="9">
        <v>400000</v>
      </c>
      <c r="D135" s="9">
        <v>400000</v>
      </c>
      <c r="E135" s="9">
        <v>67300</v>
      </c>
      <c r="F135" s="9">
        <v>31820</v>
      </c>
      <c r="G135" s="9">
        <v>0</v>
      </c>
      <c r="H135" s="9">
        <v>31820</v>
      </c>
      <c r="I135" s="9">
        <v>0</v>
      </c>
      <c r="J135" s="9">
        <v>0</v>
      </c>
      <c r="K135" s="9">
        <f>E135-F135</f>
        <v>35480</v>
      </c>
      <c r="L135" s="9">
        <f>D135-F135</f>
        <v>368180</v>
      </c>
      <c r="M135" s="9">
        <f>IF(E135=0,0,(F135/E135)*100)</f>
        <v>47.280832095096578</v>
      </c>
      <c r="N135" s="9">
        <f>D135-H135</f>
        <v>368180</v>
      </c>
      <c r="O135" s="9">
        <f>E135-H135</f>
        <v>35480</v>
      </c>
      <c r="P135" s="9">
        <f>IF(E135=0,0,(H135/E135)*100)</f>
        <v>47.280832095096578</v>
      </c>
    </row>
    <row r="136" spans="1:16" ht="25.5" x14ac:dyDescent="0.2">
      <c r="A136" s="7" t="s">
        <v>128</v>
      </c>
      <c r="B136" s="8" t="s">
        <v>127</v>
      </c>
      <c r="C136" s="9">
        <v>400000</v>
      </c>
      <c r="D136" s="9">
        <v>400000</v>
      </c>
      <c r="E136" s="9">
        <v>67300</v>
      </c>
      <c r="F136" s="9">
        <v>31820</v>
      </c>
      <c r="G136" s="9">
        <v>0</v>
      </c>
      <c r="H136" s="9">
        <v>31820</v>
      </c>
      <c r="I136" s="9">
        <v>0</v>
      </c>
      <c r="J136" s="9">
        <v>0</v>
      </c>
      <c r="K136" s="9">
        <f>E136-F136</f>
        <v>35480</v>
      </c>
      <c r="L136" s="9">
        <f>D136-F136</f>
        <v>368180</v>
      </c>
      <c r="M136" s="9">
        <f>IF(E136=0,0,(F136/E136)*100)</f>
        <v>47.280832095096578</v>
      </c>
      <c r="N136" s="9">
        <f>D136-H136</f>
        <v>368180</v>
      </c>
      <c r="O136" s="9">
        <f>E136-H136</f>
        <v>35480</v>
      </c>
      <c r="P136" s="9">
        <f>IF(E136=0,0,(H136/E136)*100)</f>
        <v>47.280832095096578</v>
      </c>
    </row>
    <row r="137" spans="1:16" x14ac:dyDescent="0.2">
      <c r="A137" s="7" t="s">
        <v>28</v>
      </c>
      <c r="B137" s="8" t="s">
        <v>29</v>
      </c>
      <c r="C137" s="9">
        <v>400000</v>
      </c>
      <c r="D137" s="9">
        <v>400000</v>
      </c>
      <c r="E137" s="9">
        <v>67300</v>
      </c>
      <c r="F137" s="9">
        <v>31820</v>
      </c>
      <c r="G137" s="9">
        <v>0</v>
      </c>
      <c r="H137" s="9">
        <v>31820</v>
      </c>
      <c r="I137" s="9">
        <v>0</v>
      </c>
      <c r="J137" s="9">
        <v>0</v>
      </c>
      <c r="K137" s="9">
        <f>E137-F137</f>
        <v>35480</v>
      </c>
      <c r="L137" s="9">
        <f>D137-F137</f>
        <v>368180</v>
      </c>
      <c r="M137" s="9">
        <f>IF(E137=0,0,(F137/E137)*100)</f>
        <v>47.280832095096578</v>
      </c>
      <c r="N137" s="9">
        <f>D137-H137</f>
        <v>368180</v>
      </c>
      <c r="O137" s="9">
        <f>E137-H137</f>
        <v>35480</v>
      </c>
      <c r="P137" s="9">
        <f>IF(E137=0,0,(H137/E137)*100)</f>
        <v>47.280832095096578</v>
      </c>
    </row>
    <row r="138" spans="1:16" x14ac:dyDescent="0.2">
      <c r="A138" s="7" t="s">
        <v>38</v>
      </c>
      <c r="B138" s="8" t="s">
        <v>39</v>
      </c>
      <c r="C138" s="9">
        <v>380000</v>
      </c>
      <c r="D138" s="9">
        <v>380000</v>
      </c>
      <c r="E138" s="9">
        <v>67300</v>
      </c>
      <c r="F138" s="9">
        <v>31820</v>
      </c>
      <c r="G138" s="9">
        <v>0</v>
      </c>
      <c r="H138" s="9">
        <v>31820</v>
      </c>
      <c r="I138" s="9">
        <v>0</v>
      </c>
      <c r="J138" s="9">
        <v>0</v>
      </c>
      <c r="K138" s="9">
        <f>E138-F138</f>
        <v>35480</v>
      </c>
      <c r="L138" s="9">
        <f>D138-F138</f>
        <v>348180</v>
      </c>
      <c r="M138" s="9">
        <f>IF(E138=0,0,(F138/E138)*100)</f>
        <v>47.280832095096578</v>
      </c>
      <c r="N138" s="9">
        <f>D138-H138</f>
        <v>348180</v>
      </c>
      <c r="O138" s="9">
        <f>E138-H138</f>
        <v>35480</v>
      </c>
      <c r="P138" s="9">
        <f>IF(E138=0,0,(H138/E138)*100)</f>
        <v>47.280832095096578</v>
      </c>
    </row>
    <row r="139" spans="1:16" x14ac:dyDescent="0.2">
      <c r="A139" s="10" t="s">
        <v>40</v>
      </c>
      <c r="B139" s="11" t="s">
        <v>41</v>
      </c>
      <c r="C139" s="12">
        <v>30000</v>
      </c>
      <c r="D139" s="12">
        <v>30000</v>
      </c>
      <c r="E139" s="12">
        <v>7300</v>
      </c>
      <c r="F139" s="12">
        <v>3970</v>
      </c>
      <c r="G139" s="12">
        <v>0</v>
      </c>
      <c r="H139" s="12">
        <v>3970</v>
      </c>
      <c r="I139" s="12">
        <v>0</v>
      </c>
      <c r="J139" s="12">
        <v>0</v>
      </c>
      <c r="K139" s="12">
        <f>E139-F139</f>
        <v>3330</v>
      </c>
      <c r="L139" s="12">
        <f>D139-F139</f>
        <v>26030</v>
      </c>
      <c r="M139" s="12">
        <f>IF(E139=0,0,(F139/E139)*100)</f>
        <v>54.38356164383562</v>
      </c>
      <c r="N139" s="12">
        <f>D139-H139</f>
        <v>26030</v>
      </c>
      <c r="O139" s="12">
        <f>E139-H139</f>
        <v>3330</v>
      </c>
      <c r="P139" s="12">
        <f>IF(E139=0,0,(H139/E139)*100)</f>
        <v>54.38356164383562</v>
      </c>
    </row>
    <row r="140" spans="1:16" x14ac:dyDescent="0.2">
      <c r="A140" s="10" t="s">
        <v>42</v>
      </c>
      <c r="B140" s="11" t="s">
        <v>43</v>
      </c>
      <c r="C140" s="12">
        <v>350000</v>
      </c>
      <c r="D140" s="12">
        <v>350000</v>
      </c>
      <c r="E140" s="12">
        <v>60000</v>
      </c>
      <c r="F140" s="12">
        <v>27850</v>
      </c>
      <c r="G140" s="12">
        <v>0</v>
      </c>
      <c r="H140" s="12">
        <v>27850</v>
      </c>
      <c r="I140" s="12">
        <v>0</v>
      </c>
      <c r="J140" s="12">
        <v>0</v>
      </c>
      <c r="K140" s="12">
        <f>E140-F140</f>
        <v>32150</v>
      </c>
      <c r="L140" s="12">
        <f>D140-F140</f>
        <v>322150</v>
      </c>
      <c r="M140" s="12">
        <f>IF(E140=0,0,(F140/E140)*100)</f>
        <v>46.416666666666664</v>
      </c>
      <c r="N140" s="12">
        <f>D140-H140</f>
        <v>322150</v>
      </c>
      <c r="O140" s="12">
        <f>E140-H140</f>
        <v>32150</v>
      </c>
      <c r="P140" s="12">
        <f>IF(E140=0,0,(H140/E140)*100)</f>
        <v>46.416666666666664</v>
      </c>
    </row>
    <row r="141" spans="1:16" x14ac:dyDescent="0.2">
      <c r="A141" s="10" t="s">
        <v>58</v>
      </c>
      <c r="B141" s="11" t="s">
        <v>59</v>
      </c>
      <c r="C141" s="12">
        <v>20000</v>
      </c>
      <c r="D141" s="12">
        <v>20000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f>E141-F141</f>
        <v>0</v>
      </c>
      <c r="L141" s="12">
        <f>D141-F141</f>
        <v>20000</v>
      </c>
      <c r="M141" s="12">
        <f>IF(E141=0,0,(F141/E141)*100)</f>
        <v>0</v>
      </c>
      <c r="N141" s="12">
        <f>D141-H141</f>
        <v>20000</v>
      </c>
      <c r="O141" s="12">
        <f>E141-H141</f>
        <v>0</v>
      </c>
      <c r="P141" s="12">
        <f>IF(E141=0,0,(H141/E141)*100)</f>
        <v>0</v>
      </c>
    </row>
    <row r="142" spans="1:16" x14ac:dyDescent="0.2">
      <c r="A142" s="7" t="s">
        <v>129</v>
      </c>
      <c r="B142" s="8" t="s">
        <v>130</v>
      </c>
      <c r="C142" s="9">
        <v>3514320</v>
      </c>
      <c r="D142" s="9">
        <v>3514320</v>
      </c>
      <c r="E142" s="9">
        <v>605580</v>
      </c>
      <c r="F142" s="9">
        <v>455570.57999999996</v>
      </c>
      <c r="G142" s="9">
        <v>0</v>
      </c>
      <c r="H142" s="9">
        <v>455570.57999999996</v>
      </c>
      <c r="I142" s="9">
        <v>0</v>
      </c>
      <c r="J142" s="9">
        <v>0</v>
      </c>
      <c r="K142" s="9">
        <f>E142-F142</f>
        <v>150009.42000000004</v>
      </c>
      <c r="L142" s="9">
        <f>D142-F142</f>
        <v>3058749.42</v>
      </c>
      <c r="M142" s="9">
        <f>IF(E142=0,0,(F142/E142)*100)</f>
        <v>75.228802140097102</v>
      </c>
      <c r="N142" s="9">
        <f>D142-H142</f>
        <v>3058749.42</v>
      </c>
      <c r="O142" s="9">
        <f>E142-H142</f>
        <v>150009.42000000004</v>
      </c>
      <c r="P142" s="9">
        <f>IF(E142=0,0,(H142/E142)*100)</f>
        <v>75.228802140097102</v>
      </c>
    </row>
    <row r="143" spans="1:16" ht="25.5" x14ac:dyDescent="0.2">
      <c r="A143" s="7" t="s">
        <v>131</v>
      </c>
      <c r="B143" s="8" t="s">
        <v>132</v>
      </c>
      <c r="C143" s="9">
        <v>3514320</v>
      </c>
      <c r="D143" s="9">
        <v>3514320</v>
      </c>
      <c r="E143" s="9">
        <v>605580</v>
      </c>
      <c r="F143" s="9">
        <v>455570.57999999996</v>
      </c>
      <c r="G143" s="9">
        <v>0</v>
      </c>
      <c r="H143" s="9">
        <v>455570.57999999996</v>
      </c>
      <c r="I143" s="9">
        <v>0</v>
      </c>
      <c r="J143" s="9">
        <v>0</v>
      </c>
      <c r="K143" s="9">
        <f>E143-F143</f>
        <v>150009.42000000004</v>
      </c>
      <c r="L143" s="9">
        <f>D143-F143</f>
        <v>3058749.42</v>
      </c>
      <c r="M143" s="9">
        <f>IF(E143=0,0,(F143/E143)*100)</f>
        <v>75.228802140097102</v>
      </c>
      <c r="N143" s="9">
        <f>D143-H143</f>
        <v>3058749.42</v>
      </c>
      <c r="O143" s="9">
        <f>E143-H143</f>
        <v>150009.42000000004</v>
      </c>
      <c r="P143" s="9">
        <f>IF(E143=0,0,(H143/E143)*100)</f>
        <v>75.228802140097102</v>
      </c>
    </row>
    <row r="144" spans="1:16" ht="25.5" x14ac:dyDescent="0.2">
      <c r="A144" s="7" t="s">
        <v>133</v>
      </c>
      <c r="B144" s="8" t="s">
        <v>132</v>
      </c>
      <c r="C144" s="9">
        <v>3514320</v>
      </c>
      <c r="D144" s="9">
        <v>3514320</v>
      </c>
      <c r="E144" s="9">
        <v>605580</v>
      </c>
      <c r="F144" s="9">
        <v>455570.57999999996</v>
      </c>
      <c r="G144" s="9">
        <v>0</v>
      </c>
      <c r="H144" s="9">
        <v>455570.57999999996</v>
      </c>
      <c r="I144" s="9">
        <v>0</v>
      </c>
      <c r="J144" s="9">
        <v>0</v>
      </c>
      <c r="K144" s="9">
        <f>E144-F144</f>
        <v>150009.42000000004</v>
      </c>
      <c r="L144" s="9">
        <f>D144-F144</f>
        <v>3058749.42</v>
      </c>
      <c r="M144" s="9">
        <f>IF(E144=0,0,(F144/E144)*100)</f>
        <v>75.228802140097102</v>
      </c>
      <c r="N144" s="9">
        <f>D144-H144</f>
        <v>3058749.42</v>
      </c>
      <c r="O144" s="9">
        <f>E144-H144</f>
        <v>150009.42000000004</v>
      </c>
      <c r="P144" s="9">
        <f>IF(E144=0,0,(H144/E144)*100)</f>
        <v>75.228802140097102</v>
      </c>
    </row>
    <row r="145" spans="1:16" x14ac:dyDescent="0.2">
      <c r="A145" s="7" t="s">
        <v>28</v>
      </c>
      <c r="B145" s="8" t="s">
        <v>29</v>
      </c>
      <c r="C145" s="9">
        <v>3514320</v>
      </c>
      <c r="D145" s="9">
        <v>3514320</v>
      </c>
      <c r="E145" s="9">
        <v>605580</v>
      </c>
      <c r="F145" s="9">
        <v>455570.57999999996</v>
      </c>
      <c r="G145" s="9">
        <v>0</v>
      </c>
      <c r="H145" s="9">
        <v>455570.57999999996</v>
      </c>
      <c r="I145" s="9">
        <v>0</v>
      </c>
      <c r="J145" s="9">
        <v>0</v>
      </c>
      <c r="K145" s="9">
        <f>E145-F145</f>
        <v>150009.42000000004</v>
      </c>
      <c r="L145" s="9">
        <f>D145-F145</f>
        <v>3058749.42</v>
      </c>
      <c r="M145" s="9">
        <f>IF(E145=0,0,(F145/E145)*100)</f>
        <v>75.228802140097102</v>
      </c>
      <c r="N145" s="9">
        <f>D145-H145</f>
        <v>3058749.42</v>
      </c>
      <c r="O145" s="9">
        <f>E145-H145</f>
        <v>150009.42000000004</v>
      </c>
      <c r="P145" s="9">
        <f>IF(E145=0,0,(H145/E145)*100)</f>
        <v>75.228802140097102</v>
      </c>
    </row>
    <row r="146" spans="1:16" x14ac:dyDescent="0.2">
      <c r="A146" s="7" t="s">
        <v>30</v>
      </c>
      <c r="B146" s="8" t="s">
        <v>31</v>
      </c>
      <c r="C146" s="9">
        <v>3279508</v>
      </c>
      <c r="D146" s="9">
        <v>3279508</v>
      </c>
      <c r="E146" s="9">
        <v>571108</v>
      </c>
      <c r="F146" s="9">
        <v>448822.36</v>
      </c>
      <c r="G146" s="9">
        <v>0</v>
      </c>
      <c r="H146" s="9">
        <v>448822.36</v>
      </c>
      <c r="I146" s="9">
        <v>0</v>
      </c>
      <c r="J146" s="9">
        <v>0</v>
      </c>
      <c r="K146" s="9">
        <f>E146-F146</f>
        <v>122285.64000000001</v>
      </c>
      <c r="L146" s="9">
        <f>D146-F146</f>
        <v>2830685.64</v>
      </c>
      <c r="M146" s="9">
        <f>IF(E146=0,0,(F146/E146)*100)</f>
        <v>78.588000868487214</v>
      </c>
      <c r="N146" s="9">
        <f>D146-H146</f>
        <v>2830685.64</v>
      </c>
      <c r="O146" s="9">
        <f>E146-H146</f>
        <v>122285.64000000001</v>
      </c>
      <c r="P146" s="9">
        <f>IF(E146=0,0,(H146/E146)*100)</f>
        <v>78.588000868487214</v>
      </c>
    </row>
    <row r="147" spans="1:16" x14ac:dyDescent="0.2">
      <c r="A147" s="7" t="s">
        <v>32</v>
      </c>
      <c r="B147" s="8" t="s">
        <v>33</v>
      </c>
      <c r="C147" s="9">
        <v>2688121</v>
      </c>
      <c r="D147" s="9">
        <v>2688121</v>
      </c>
      <c r="E147" s="9">
        <v>468121</v>
      </c>
      <c r="F147" s="9">
        <v>357511.17</v>
      </c>
      <c r="G147" s="9">
        <v>0</v>
      </c>
      <c r="H147" s="9">
        <v>357511.17</v>
      </c>
      <c r="I147" s="9">
        <v>0</v>
      </c>
      <c r="J147" s="9">
        <v>0</v>
      </c>
      <c r="K147" s="9">
        <f>E147-F147</f>
        <v>110609.83000000002</v>
      </c>
      <c r="L147" s="9">
        <f>D147-F147</f>
        <v>2330609.83</v>
      </c>
      <c r="M147" s="9">
        <f>IF(E147=0,0,(F147/E147)*100)</f>
        <v>76.371530010403291</v>
      </c>
      <c r="N147" s="9">
        <f>D147-H147</f>
        <v>2330609.83</v>
      </c>
      <c r="O147" s="9">
        <f>E147-H147</f>
        <v>110609.83000000002</v>
      </c>
      <c r="P147" s="9">
        <f>IF(E147=0,0,(H147/E147)*100)</f>
        <v>76.371530010403291</v>
      </c>
    </row>
    <row r="148" spans="1:16" x14ac:dyDescent="0.2">
      <c r="A148" s="10" t="s">
        <v>34</v>
      </c>
      <c r="B148" s="11" t="s">
        <v>35</v>
      </c>
      <c r="C148" s="12">
        <v>2688121</v>
      </c>
      <c r="D148" s="12">
        <v>2688121</v>
      </c>
      <c r="E148" s="12">
        <v>468121</v>
      </c>
      <c r="F148" s="12">
        <v>357511.17</v>
      </c>
      <c r="G148" s="12">
        <v>0</v>
      </c>
      <c r="H148" s="12">
        <v>357511.17</v>
      </c>
      <c r="I148" s="12">
        <v>0</v>
      </c>
      <c r="J148" s="12">
        <v>0</v>
      </c>
      <c r="K148" s="12">
        <f>E148-F148</f>
        <v>110609.83000000002</v>
      </c>
      <c r="L148" s="12">
        <f>D148-F148</f>
        <v>2330609.83</v>
      </c>
      <c r="M148" s="12">
        <f>IF(E148=0,0,(F148/E148)*100)</f>
        <v>76.371530010403291</v>
      </c>
      <c r="N148" s="12">
        <f>D148-H148</f>
        <v>2330609.83</v>
      </c>
      <c r="O148" s="12">
        <f>E148-H148</f>
        <v>110609.83000000002</v>
      </c>
      <c r="P148" s="12">
        <f>IF(E148=0,0,(H148/E148)*100)</f>
        <v>76.371530010403291</v>
      </c>
    </row>
    <row r="149" spans="1:16" x14ac:dyDescent="0.2">
      <c r="A149" s="10" t="s">
        <v>36</v>
      </c>
      <c r="B149" s="11" t="s">
        <v>37</v>
      </c>
      <c r="C149" s="12">
        <v>591387</v>
      </c>
      <c r="D149" s="12">
        <v>591387</v>
      </c>
      <c r="E149" s="12">
        <v>102987</v>
      </c>
      <c r="F149" s="12">
        <v>91311.19</v>
      </c>
      <c r="G149" s="12">
        <v>0</v>
      </c>
      <c r="H149" s="12">
        <v>91311.19</v>
      </c>
      <c r="I149" s="12">
        <v>0</v>
      </c>
      <c r="J149" s="12">
        <v>0</v>
      </c>
      <c r="K149" s="12">
        <f>E149-F149</f>
        <v>11675.809999999998</v>
      </c>
      <c r="L149" s="12">
        <f>D149-F149</f>
        <v>500075.81</v>
      </c>
      <c r="M149" s="12">
        <f>IF(E149=0,0,(F149/E149)*100)</f>
        <v>88.662831231126262</v>
      </c>
      <c r="N149" s="12">
        <f>D149-H149</f>
        <v>500075.81</v>
      </c>
      <c r="O149" s="12">
        <f>E149-H149</f>
        <v>11675.809999999998</v>
      </c>
      <c r="P149" s="12">
        <f>IF(E149=0,0,(H149/E149)*100)</f>
        <v>88.662831231126262</v>
      </c>
    </row>
    <row r="150" spans="1:16" x14ac:dyDescent="0.2">
      <c r="A150" s="7" t="s">
        <v>38</v>
      </c>
      <c r="B150" s="8" t="s">
        <v>39</v>
      </c>
      <c r="C150" s="9">
        <v>232812</v>
      </c>
      <c r="D150" s="9">
        <v>232812</v>
      </c>
      <c r="E150" s="9">
        <v>32472</v>
      </c>
      <c r="F150" s="9">
        <v>6748.22</v>
      </c>
      <c r="G150" s="9">
        <v>0</v>
      </c>
      <c r="H150" s="9">
        <v>6748.22</v>
      </c>
      <c r="I150" s="9">
        <v>0</v>
      </c>
      <c r="J150" s="9">
        <v>0</v>
      </c>
      <c r="K150" s="9">
        <f>E150-F150</f>
        <v>25723.78</v>
      </c>
      <c r="L150" s="9">
        <f>D150-F150</f>
        <v>226063.78</v>
      </c>
      <c r="M150" s="9">
        <f>IF(E150=0,0,(F150/E150)*100)</f>
        <v>20.781658043853167</v>
      </c>
      <c r="N150" s="9">
        <f>D150-H150</f>
        <v>226063.78</v>
      </c>
      <c r="O150" s="9">
        <f>E150-H150</f>
        <v>25723.78</v>
      </c>
      <c r="P150" s="9">
        <f>IF(E150=0,0,(H150/E150)*100)</f>
        <v>20.781658043853167</v>
      </c>
    </row>
    <row r="151" spans="1:16" x14ac:dyDescent="0.2">
      <c r="A151" s="10" t="s">
        <v>40</v>
      </c>
      <c r="B151" s="11" t="s">
        <v>41</v>
      </c>
      <c r="C151" s="12">
        <v>75000</v>
      </c>
      <c r="D151" s="12">
        <v>75000</v>
      </c>
      <c r="E151" s="12">
        <v>14400</v>
      </c>
      <c r="F151" s="12">
        <v>4771</v>
      </c>
      <c r="G151" s="12">
        <v>0</v>
      </c>
      <c r="H151" s="12">
        <v>4771</v>
      </c>
      <c r="I151" s="12">
        <v>0</v>
      </c>
      <c r="J151" s="12">
        <v>0</v>
      </c>
      <c r="K151" s="12">
        <f>E151-F151</f>
        <v>9629</v>
      </c>
      <c r="L151" s="12">
        <f>D151-F151</f>
        <v>70229</v>
      </c>
      <c r="M151" s="12">
        <f>IF(E151=0,0,(F151/E151)*100)</f>
        <v>33.131944444444443</v>
      </c>
      <c r="N151" s="12">
        <f>D151-H151</f>
        <v>70229</v>
      </c>
      <c r="O151" s="12">
        <f>E151-H151</f>
        <v>9629</v>
      </c>
      <c r="P151" s="12">
        <f>IF(E151=0,0,(H151/E151)*100)</f>
        <v>33.131944444444443</v>
      </c>
    </row>
    <row r="152" spans="1:16" x14ac:dyDescent="0.2">
      <c r="A152" s="10" t="s">
        <v>42</v>
      </c>
      <c r="B152" s="11" t="s">
        <v>43</v>
      </c>
      <c r="C152" s="12">
        <v>88000</v>
      </c>
      <c r="D152" s="12">
        <v>88000</v>
      </c>
      <c r="E152" s="12">
        <v>12000</v>
      </c>
      <c r="F152" s="12">
        <v>1050</v>
      </c>
      <c r="G152" s="12">
        <v>0</v>
      </c>
      <c r="H152" s="12">
        <v>1050</v>
      </c>
      <c r="I152" s="12">
        <v>0</v>
      </c>
      <c r="J152" s="12">
        <v>0</v>
      </c>
      <c r="K152" s="12">
        <f>E152-F152</f>
        <v>10950</v>
      </c>
      <c r="L152" s="12">
        <f>D152-F152</f>
        <v>86950</v>
      </c>
      <c r="M152" s="12">
        <f>IF(E152=0,0,(F152/E152)*100)</f>
        <v>8.75</v>
      </c>
      <c r="N152" s="12">
        <f>D152-H152</f>
        <v>86950</v>
      </c>
      <c r="O152" s="12">
        <f>E152-H152</f>
        <v>10950</v>
      </c>
      <c r="P152" s="12">
        <f>IF(E152=0,0,(H152/E152)*100)</f>
        <v>8.75</v>
      </c>
    </row>
    <row r="153" spans="1:16" x14ac:dyDescent="0.2">
      <c r="A153" s="10" t="s">
        <v>44</v>
      </c>
      <c r="B153" s="11" t="s">
        <v>45</v>
      </c>
      <c r="C153" s="12">
        <v>5000</v>
      </c>
      <c r="D153" s="12">
        <v>5000</v>
      </c>
      <c r="E153" s="12">
        <v>600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f>E153-F153</f>
        <v>600</v>
      </c>
      <c r="L153" s="12">
        <f>D153-F153</f>
        <v>5000</v>
      </c>
      <c r="M153" s="12">
        <f>IF(E153=0,0,(F153/E153)*100)</f>
        <v>0</v>
      </c>
      <c r="N153" s="12">
        <f>D153-H153</f>
        <v>5000</v>
      </c>
      <c r="O153" s="12">
        <f>E153-H153</f>
        <v>600</v>
      </c>
      <c r="P153" s="12">
        <f>IF(E153=0,0,(H153/E153)*100)</f>
        <v>0</v>
      </c>
    </row>
    <row r="154" spans="1:16" x14ac:dyDescent="0.2">
      <c r="A154" s="7" t="s">
        <v>46</v>
      </c>
      <c r="B154" s="8" t="s">
        <v>47</v>
      </c>
      <c r="C154" s="9">
        <v>64812</v>
      </c>
      <c r="D154" s="9">
        <v>64812</v>
      </c>
      <c r="E154" s="9">
        <v>5472</v>
      </c>
      <c r="F154" s="9">
        <v>927.22</v>
      </c>
      <c r="G154" s="9">
        <v>0</v>
      </c>
      <c r="H154" s="9">
        <v>927.22</v>
      </c>
      <c r="I154" s="9">
        <v>0</v>
      </c>
      <c r="J154" s="9">
        <v>0</v>
      </c>
      <c r="K154" s="9">
        <f>E154-F154</f>
        <v>4544.78</v>
      </c>
      <c r="L154" s="9">
        <f>D154-F154</f>
        <v>63884.78</v>
      </c>
      <c r="M154" s="9">
        <f>IF(E154=0,0,(F154/E154)*100)</f>
        <v>16.944809941520468</v>
      </c>
      <c r="N154" s="9">
        <f>D154-H154</f>
        <v>63884.78</v>
      </c>
      <c r="O154" s="9">
        <f>E154-H154</f>
        <v>4544.78</v>
      </c>
      <c r="P154" s="9">
        <f>IF(E154=0,0,(H154/E154)*100)</f>
        <v>16.944809941520468</v>
      </c>
    </row>
    <row r="155" spans="1:16" x14ac:dyDescent="0.2">
      <c r="A155" s="10" t="s">
        <v>48</v>
      </c>
      <c r="B155" s="11" t="s">
        <v>49</v>
      </c>
      <c r="C155" s="12">
        <v>1700</v>
      </c>
      <c r="D155" s="12">
        <v>1700</v>
      </c>
      <c r="E155" s="12">
        <v>260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f>E155-F155</f>
        <v>260</v>
      </c>
      <c r="L155" s="12">
        <f>D155-F155</f>
        <v>1700</v>
      </c>
      <c r="M155" s="12">
        <f>IF(E155=0,0,(F155/E155)*100)</f>
        <v>0</v>
      </c>
      <c r="N155" s="12">
        <f>D155-H155</f>
        <v>1700</v>
      </c>
      <c r="O155" s="12">
        <f>E155-H155</f>
        <v>260</v>
      </c>
      <c r="P155" s="12">
        <f>IF(E155=0,0,(H155/E155)*100)</f>
        <v>0</v>
      </c>
    </row>
    <row r="156" spans="1:16" x14ac:dyDescent="0.2">
      <c r="A156" s="10" t="s">
        <v>50</v>
      </c>
      <c r="B156" s="11" t="s">
        <v>51</v>
      </c>
      <c r="C156" s="12">
        <v>16000</v>
      </c>
      <c r="D156" s="12">
        <v>16000</v>
      </c>
      <c r="E156" s="12">
        <v>3100</v>
      </c>
      <c r="F156" s="12">
        <v>927.22</v>
      </c>
      <c r="G156" s="12">
        <v>0</v>
      </c>
      <c r="H156" s="12">
        <v>927.22</v>
      </c>
      <c r="I156" s="12">
        <v>0</v>
      </c>
      <c r="J156" s="12">
        <v>0</v>
      </c>
      <c r="K156" s="12">
        <f>E156-F156</f>
        <v>2172.7799999999997</v>
      </c>
      <c r="L156" s="12">
        <f>D156-F156</f>
        <v>15072.78</v>
      </c>
      <c r="M156" s="12">
        <f>IF(E156=0,0,(F156/E156)*100)</f>
        <v>29.910322580645161</v>
      </c>
      <c r="N156" s="12">
        <f>D156-H156</f>
        <v>15072.78</v>
      </c>
      <c r="O156" s="12">
        <f>E156-H156</f>
        <v>2172.7799999999997</v>
      </c>
      <c r="P156" s="12">
        <f>IF(E156=0,0,(H156/E156)*100)</f>
        <v>29.910322580645161</v>
      </c>
    </row>
    <row r="157" spans="1:16" x14ac:dyDescent="0.2">
      <c r="A157" s="10" t="s">
        <v>52</v>
      </c>
      <c r="B157" s="11" t="s">
        <v>53</v>
      </c>
      <c r="C157" s="12">
        <v>47112</v>
      </c>
      <c r="D157" s="12">
        <v>47112</v>
      </c>
      <c r="E157" s="12">
        <v>2112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f>E157-F157</f>
        <v>2112</v>
      </c>
      <c r="L157" s="12">
        <f>D157-F157</f>
        <v>47112</v>
      </c>
      <c r="M157" s="12">
        <f>IF(E157=0,0,(F157/E157)*100)</f>
        <v>0</v>
      </c>
      <c r="N157" s="12">
        <f>D157-H157</f>
        <v>47112</v>
      </c>
      <c r="O157" s="12">
        <f>E157-H157</f>
        <v>2112</v>
      </c>
      <c r="P157" s="12">
        <f>IF(E157=0,0,(H157/E157)*100)</f>
        <v>0</v>
      </c>
    </row>
    <row r="158" spans="1:16" x14ac:dyDescent="0.2">
      <c r="A158" s="10" t="s">
        <v>58</v>
      </c>
      <c r="B158" s="11" t="s">
        <v>59</v>
      </c>
      <c r="C158" s="12">
        <v>2000</v>
      </c>
      <c r="D158" s="12">
        <v>2000</v>
      </c>
      <c r="E158" s="12">
        <v>2000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f>E158-F158</f>
        <v>2000</v>
      </c>
      <c r="L158" s="12">
        <f>D158-F158</f>
        <v>2000</v>
      </c>
      <c r="M158" s="12">
        <f>IF(E158=0,0,(F158/E158)*100)</f>
        <v>0</v>
      </c>
      <c r="N158" s="12">
        <f>D158-H158</f>
        <v>2000</v>
      </c>
      <c r="O158" s="12">
        <f>E158-H158</f>
        <v>2000</v>
      </c>
      <c r="P158" s="12">
        <f>IF(E158=0,0,(H158/E158)*100)</f>
        <v>0</v>
      </c>
    </row>
    <row r="159" spans="1:16" x14ac:dyDescent="0.2">
      <c r="A159" s="7" t="s">
        <v>134</v>
      </c>
      <c r="B159" s="8" t="s">
        <v>135</v>
      </c>
      <c r="C159" s="9">
        <v>5185000</v>
      </c>
      <c r="D159" s="9">
        <v>5536900</v>
      </c>
      <c r="E159" s="9">
        <v>1229636</v>
      </c>
      <c r="F159" s="9">
        <v>469333.20999999996</v>
      </c>
      <c r="G159" s="9">
        <v>0</v>
      </c>
      <c r="H159" s="9">
        <v>469333.20999999996</v>
      </c>
      <c r="I159" s="9">
        <v>0</v>
      </c>
      <c r="J159" s="9">
        <v>0</v>
      </c>
      <c r="K159" s="9">
        <f>E159-F159</f>
        <v>760302.79</v>
      </c>
      <c r="L159" s="9">
        <f>D159-F159</f>
        <v>5067566.79</v>
      </c>
      <c r="M159" s="9">
        <f>IF(E159=0,0,(F159/E159)*100)</f>
        <v>38.168466928424344</v>
      </c>
      <c r="N159" s="9">
        <f>D159-H159</f>
        <v>5067566.79</v>
      </c>
      <c r="O159" s="9">
        <f>E159-H159</f>
        <v>760302.79</v>
      </c>
      <c r="P159" s="9">
        <f>IF(E159=0,0,(H159/E159)*100)</f>
        <v>38.168466928424344</v>
      </c>
    </row>
    <row r="160" spans="1:16" ht="25.5" x14ac:dyDescent="0.2">
      <c r="A160" s="7" t="s">
        <v>136</v>
      </c>
      <c r="B160" s="8" t="s">
        <v>137</v>
      </c>
      <c r="C160" s="9">
        <v>780000</v>
      </c>
      <c r="D160" s="9">
        <v>990000</v>
      </c>
      <c r="E160" s="9">
        <v>331670</v>
      </c>
      <c r="F160" s="9">
        <v>155687</v>
      </c>
      <c r="G160" s="9">
        <v>0</v>
      </c>
      <c r="H160" s="9">
        <v>155687</v>
      </c>
      <c r="I160" s="9">
        <v>0</v>
      </c>
      <c r="J160" s="9">
        <v>0</v>
      </c>
      <c r="K160" s="9">
        <f>E160-F160</f>
        <v>175983</v>
      </c>
      <c r="L160" s="9">
        <f>D160-F160</f>
        <v>834313</v>
      </c>
      <c r="M160" s="9">
        <f>IF(E160=0,0,(F160/E160)*100)</f>
        <v>46.940332257967256</v>
      </c>
      <c r="N160" s="9">
        <f>D160-H160</f>
        <v>834313</v>
      </c>
      <c r="O160" s="9">
        <f>E160-H160</f>
        <v>175983</v>
      </c>
      <c r="P160" s="9">
        <f>IF(E160=0,0,(H160/E160)*100)</f>
        <v>46.940332257967256</v>
      </c>
    </row>
    <row r="161" spans="1:16" ht="25.5" x14ac:dyDescent="0.2">
      <c r="A161" s="7" t="s">
        <v>138</v>
      </c>
      <c r="B161" s="8" t="s">
        <v>139</v>
      </c>
      <c r="C161" s="9">
        <v>50000</v>
      </c>
      <c r="D161" s="9">
        <v>260000</v>
      </c>
      <c r="E161" s="9">
        <v>210000</v>
      </c>
      <c r="F161" s="9">
        <v>140000</v>
      </c>
      <c r="G161" s="9">
        <v>0</v>
      </c>
      <c r="H161" s="9">
        <v>140000</v>
      </c>
      <c r="I161" s="9">
        <v>0</v>
      </c>
      <c r="J161" s="9">
        <v>0</v>
      </c>
      <c r="K161" s="9">
        <f>E161-F161</f>
        <v>70000</v>
      </c>
      <c r="L161" s="9">
        <f>D161-F161</f>
        <v>120000</v>
      </c>
      <c r="M161" s="9">
        <f>IF(E161=0,0,(F161/E161)*100)</f>
        <v>66.666666666666657</v>
      </c>
      <c r="N161" s="9">
        <f>D161-H161</f>
        <v>120000</v>
      </c>
      <c r="O161" s="9">
        <f>E161-H161</f>
        <v>70000</v>
      </c>
      <c r="P161" s="9">
        <f>IF(E161=0,0,(H161/E161)*100)</f>
        <v>66.666666666666657</v>
      </c>
    </row>
    <row r="162" spans="1:16" ht="25.5" x14ac:dyDescent="0.2">
      <c r="A162" s="7" t="s">
        <v>140</v>
      </c>
      <c r="B162" s="8" t="s">
        <v>139</v>
      </c>
      <c r="C162" s="9">
        <v>50000</v>
      </c>
      <c r="D162" s="9">
        <v>260000</v>
      </c>
      <c r="E162" s="9">
        <v>210000</v>
      </c>
      <c r="F162" s="9">
        <v>140000</v>
      </c>
      <c r="G162" s="9">
        <v>0</v>
      </c>
      <c r="H162" s="9">
        <v>140000</v>
      </c>
      <c r="I162" s="9">
        <v>0</v>
      </c>
      <c r="J162" s="9">
        <v>0</v>
      </c>
      <c r="K162" s="9">
        <f>E162-F162</f>
        <v>70000</v>
      </c>
      <c r="L162" s="9">
        <f>D162-F162</f>
        <v>120000</v>
      </c>
      <c r="M162" s="9">
        <f>IF(E162=0,0,(F162/E162)*100)</f>
        <v>66.666666666666657</v>
      </c>
      <c r="N162" s="9">
        <f>D162-H162</f>
        <v>120000</v>
      </c>
      <c r="O162" s="9">
        <f>E162-H162</f>
        <v>70000</v>
      </c>
      <c r="P162" s="9">
        <f>IF(E162=0,0,(H162/E162)*100)</f>
        <v>66.666666666666657</v>
      </c>
    </row>
    <row r="163" spans="1:16" x14ac:dyDescent="0.2">
      <c r="A163" s="7" t="s">
        <v>28</v>
      </c>
      <c r="B163" s="8" t="s">
        <v>29</v>
      </c>
      <c r="C163" s="9">
        <v>50000</v>
      </c>
      <c r="D163" s="9">
        <v>260000</v>
      </c>
      <c r="E163" s="9">
        <v>210000</v>
      </c>
      <c r="F163" s="9">
        <v>140000</v>
      </c>
      <c r="G163" s="9">
        <v>0</v>
      </c>
      <c r="H163" s="9">
        <v>140000</v>
      </c>
      <c r="I163" s="9">
        <v>0</v>
      </c>
      <c r="J163" s="9">
        <v>0</v>
      </c>
      <c r="K163" s="9">
        <f>E163-F163</f>
        <v>70000</v>
      </c>
      <c r="L163" s="9">
        <f>D163-F163</f>
        <v>120000</v>
      </c>
      <c r="M163" s="9">
        <f>IF(E163=0,0,(F163/E163)*100)</f>
        <v>66.666666666666657</v>
      </c>
      <c r="N163" s="9">
        <f>D163-H163</f>
        <v>120000</v>
      </c>
      <c r="O163" s="9">
        <f>E163-H163</f>
        <v>70000</v>
      </c>
      <c r="P163" s="9">
        <f>IF(E163=0,0,(H163/E163)*100)</f>
        <v>66.666666666666657</v>
      </c>
    </row>
    <row r="164" spans="1:16" x14ac:dyDescent="0.2">
      <c r="A164" s="7" t="s">
        <v>38</v>
      </c>
      <c r="B164" s="8" t="s">
        <v>39</v>
      </c>
      <c r="C164" s="9">
        <v>50000</v>
      </c>
      <c r="D164" s="9">
        <v>120000</v>
      </c>
      <c r="E164" s="9">
        <v>70000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f>E164-F164</f>
        <v>70000</v>
      </c>
      <c r="L164" s="9">
        <f>D164-F164</f>
        <v>120000</v>
      </c>
      <c r="M164" s="9">
        <f>IF(E164=0,0,(F164/E164)*100)</f>
        <v>0</v>
      </c>
      <c r="N164" s="9">
        <f>D164-H164</f>
        <v>120000</v>
      </c>
      <c r="O164" s="9">
        <f>E164-H164</f>
        <v>70000</v>
      </c>
      <c r="P164" s="9">
        <f>IF(E164=0,0,(H164/E164)*100)</f>
        <v>0</v>
      </c>
    </row>
    <row r="165" spans="1:16" x14ac:dyDescent="0.2">
      <c r="A165" s="10" t="s">
        <v>40</v>
      </c>
      <c r="B165" s="11" t="s">
        <v>41</v>
      </c>
      <c r="C165" s="12">
        <v>50000</v>
      </c>
      <c r="D165" s="12">
        <v>120000</v>
      </c>
      <c r="E165" s="12">
        <v>70000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f>E165-F165</f>
        <v>70000</v>
      </c>
      <c r="L165" s="12">
        <f>D165-F165</f>
        <v>120000</v>
      </c>
      <c r="M165" s="12">
        <f>IF(E165=0,0,(F165/E165)*100)</f>
        <v>0</v>
      </c>
      <c r="N165" s="12">
        <f>D165-H165</f>
        <v>120000</v>
      </c>
      <c r="O165" s="12">
        <f>E165-H165</f>
        <v>70000</v>
      </c>
      <c r="P165" s="12">
        <f>IF(E165=0,0,(H165/E165)*100)</f>
        <v>0</v>
      </c>
    </row>
    <row r="166" spans="1:16" x14ac:dyDescent="0.2">
      <c r="A166" s="7" t="s">
        <v>141</v>
      </c>
      <c r="B166" s="8" t="s">
        <v>142</v>
      </c>
      <c r="C166" s="9">
        <v>0</v>
      </c>
      <c r="D166" s="9">
        <v>140000</v>
      </c>
      <c r="E166" s="9">
        <v>140000</v>
      </c>
      <c r="F166" s="9">
        <v>140000</v>
      </c>
      <c r="G166" s="9">
        <v>0</v>
      </c>
      <c r="H166" s="9">
        <v>140000</v>
      </c>
      <c r="I166" s="9">
        <v>0</v>
      </c>
      <c r="J166" s="9">
        <v>0</v>
      </c>
      <c r="K166" s="9">
        <f>E166-F166</f>
        <v>0</v>
      </c>
      <c r="L166" s="9">
        <f>D166-F166</f>
        <v>0</v>
      </c>
      <c r="M166" s="9">
        <f>IF(E166=0,0,(F166/E166)*100)</f>
        <v>100</v>
      </c>
      <c r="N166" s="9">
        <f>D166-H166</f>
        <v>0</v>
      </c>
      <c r="O166" s="9">
        <f>E166-H166</f>
        <v>0</v>
      </c>
      <c r="P166" s="9">
        <f>IF(E166=0,0,(H166/E166)*100)</f>
        <v>100</v>
      </c>
    </row>
    <row r="167" spans="1:16" ht="25.5" x14ac:dyDescent="0.2">
      <c r="A167" s="10" t="s">
        <v>143</v>
      </c>
      <c r="B167" s="11" t="s">
        <v>144</v>
      </c>
      <c r="C167" s="12">
        <v>0</v>
      </c>
      <c r="D167" s="12">
        <v>140000</v>
      </c>
      <c r="E167" s="12">
        <v>140000</v>
      </c>
      <c r="F167" s="12">
        <v>140000</v>
      </c>
      <c r="G167" s="12">
        <v>0</v>
      </c>
      <c r="H167" s="12">
        <v>140000</v>
      </c>
      <c r="I167" s="12">
        <v>0</v>
      </c>
      <c r="J167" s="12">
        <v>0</v>
      </c>
      <c r="K167" s="12">
        <f>E167-F167</f>
        <v>0</v>
      </c>
      <c r="L167" s="12">
        <f>D167-F167</f>
        <v>0</v>
      </c>
      <c r="M167" s="12">
        <f>IF(E167=0,0,(F167/E167)*100)</f>
        <v>100</v>
      </c>
      <c r="N167" s="12">
        <f>D167-H167</f>
        <v>0</v>
      </c>
      <c r="O167" s="12">
        <f>E167-H167</f>
        <v>0</v>
      </c>
      <c r="P167" s="12">
        <f>IF(E167=0,0,(H167/E167)*100)</f>
        <v>100</v>
      </c>
    </row>
    <row r="168" spans="1:16" x14ac:dyDescent="0.2">
      <c r="A168" s="7" t="s">
        <v>145</v>
      </c>
      <c r="B168" s="8" t="s">
        <v>146</v>
      </c>
      <c r="C168" s="9">
        <v>730000</v>
      </c>
      <c r="D168" s="9">
        <v>730000</v>
      </c>
      <c r="E168" s="9">
        <v>121670</v>
      </c>
      <c r="F168" s="9">
        <v>15687</v>
      </c>
      <c r="G168" s="9">
        <v>0</v>
      </c>
      <c r="H168" s="9">
        <v>15687</v>
      </c>
      <c r="I168" s="9">
        <v>0</v>
      </c>
      <c r="J168" s="9">
        <v>0</v>
      </c>
      <c r="K168" s="9">
        <f>E168-F168</f>
        <v>105983</v>
      </c>
      <c r="L168" s="9">
        <f>D168-F168</f>
        <v>714313</v>
      </c>
      <c r="M168" s="9">
        <f>IF(E168=0,0,(F168/E168)*100)</f>
        <v>12.893071422700746</v>
      </c>
      <c r="N168" s="9">
        <f>D168-H168</f>
        <v>714313</v>
      </c>
      <c r="O168" s="9">
        <f>E168-H168</f>
        <v>105983</v>
      </c>
      <c r="P168" s="9">
        <f>IF(E168=0,0,(H168/E168)*100)</f>
        <v>12.893071422700746</v>
      </c>
    </row>
    <row r="169" spans="1:16" x14ac:dyDescent="0.2">
      <c r="A169" s="7" t="s">
        <v>147</v>
      </c>
      <c r="B169" s="8" t="s">
        <v>146</v>
      </c>
      <c r="C169" s="9">
        <v>730000</v>
      </c>
      <c r="D169" s="9">
        <v>730000</v>
      </c>
      <c r="E169" s="9">
        <v>121670</v>
      </c>
      <c r="F169" s="9">
        <v>15687</v>
      </c>
      <c r="G169" s="9">
        <v>0</v>
      </c>
      <c r="H169" s="9">
        <v>15687</v>
      </c>
      <c r="I169" s="9">
        <v>0</v>
      </c>
      <c r="J169" s="9">
        <v>0</v>
      </c>
      <c r="K169" s="9">
        <f>E169-F169</f>
        <v>105983</v>
      </c>
      <c r="L169" s="9">
        <f>D169-F169</f>
        <v>714313</v>
      </c>
      <c r="M169" s="9">
        <f>IF(E169=0,0,(F169/E169)*100)</f>
        <v>12.893071422700746</v>
      </c>
      <c r="N169" s="9">
        <f>D169-H169</f>
        <v>714313</v>
      </c>
      <c r="O169" s="9">
        <f>E169-H169</f>
        <v>105983</v>
      </c>
      <c r="P169" s="9">
        <f>IF(E169=0,0,(H169/E169)*100)</f>
        <v>12.893071422700746</v>
      </c>
    </row>
    <row r="170" spans="1:16" x14ac:dyDescent="0.2">
      <c r="A170" s="7" t="s">
        <v>28</v>
      </c>
      <c r="B170" s="8" t="s">
        <v>29</v>
      </c>
      <c r="C170" s="9">
        <v>730000</v>
      </c>
      <c r="D170" s="9">
        <v>730000</v>
      </c>
      <c r="E170" s="9">
        <v>121670</v>
      </c>
      <c r="F170" s="9">
        <v>15687</v>
      </c>
      <c r="G170" s="9">
        <v>0</v>
      </c>
      <c r="H170" s="9">
        <v>15687</v>
      </c>
      <c r="I170" s="9">
        <v>0</v>
      </c>
      <c r="J170" s="9">
        <v>0</v>
      </c>
      <c r="K170" s="9">
        <f>E170-F170</f>
        <v>105983</v>
      </c>
      <c r="L170" s="9">
        <f>D170-F170</f>
        <v>714313</v>
      </c>
      <c r="M170" s="9">
        <f>IF(E170=0,0,(F170/E170)*100)</f>
        <v>12.893071422700746</v>
      </c>
      <c r="N170" s="9">
        <f>D170-H170</f>
        <v>714313</v>
      </c>
      <c r="O170" s="9">
        <f>E170-H170</f>
        <v>105983</v>
      </c>
      <c r="P170" s="9">
        <f>IF(E170=0,0,(H170/E170)*100)</f>
        <v>12.893071422700746</v>
      </c>
    </row>
    <row r="171" spans="1:16" x14ac:dyDescent="0.2">
      <c r="A171" s="7" t="s">
        <v>38</v>
      </c>
      <c r="B171" s="8" t="s">
        <v>39</v>
      </c>
      <c r="C171" s="9">
        <v>730000</v>
      </c>
      <c r="D171" s="9">
        <v>730000</v>
      </c>
      <c r="E171" s="9">
        <v>121670</v>
      </c>
      <c r="F171" s="9">
        <v>15687</v>
      </c>
      <c r="G171" s="9">
        <v>0</v>
      </c>
      <c r="H171" s="9">
        <v>15687</v>
      </c>
      <c r="I171" s="9">
        <v>0</v>
      </c>
      <c r="J171" s="9">
        <v>0</v>
      </c>
      <c r="K171" s="9">
        <f>E171-F171</f>
        <v>105983</v>
      </c>
      <c r="L171" s="9">
        <f>D171-F171</f>
        <v>714313</v>
      </c>
      <c r="M171" s="9">
        <f>IF(E171=0,0,(F171/E171)*100)</f>
        <v>12.893071422700746</v>
      </c>
      <c r="N171" s="9">
        <f>D171-H171</f>
        <v>714313</v>
      </c>
      <c r="O171" s="9">
        <f>E171-H171</f>
        <v>105983</v>
      </c>
      <c r="P171" s="9">
        <f>IF(E171=0,0,(H171/E171)*100)</f>
        <v>12.893071422700746</v>
      </c>
    </row>
    <row r="172" spans="1:16" x14ac:dyDescent="0.2">
      <c r="A172" s="10" t="s">
        <v>42</v>
      </c>
      <c r="B172" s="11" t="s">
        <v>43</v>
      </c>
      <c r="C172" s="12">
        <v>580000</v>
      </c>
      <c r="D172" s="12">
        <v>580000</v>
      </c>
      <c r="E172" s="12">
        <v>96670</v>
      </c>
      <c r="F172" s="12">
        <v>15687</v>
      </c>
      <c r="G172" s="12">
        <v>0</v>
      </c>
      <c r="H172" s="12">
        <v>15687</v>
      </c>
      <c r="I172" s="12">
        <v>0</v>
      </c>
      <c r="J172" s="12">
        <v>0</v>
      </c>
      <c r="K172" s="12">
        <f>E172-F172</f>
        <v>80983</v>
      </c>
      <c r="L172" s="12">
        <f>D172-F172</f>
        <v>564313</v>
      </c>
      <c r="M172" s="12">
        <f>IF(E172=0,0,(F172/E172)*100)</f>
        <v>16.227371469949311</v>
      </c>
      <c r="N172" s="12">
        <f>D172-H172</f>
        <v>564313</v>
      </c>
      <c r="O172" s="12">
        <f>E172-H172</f>
        <v>80983</v>
      </c>
      <c r="P172" s="12">
        <f>IF(E172=0,0,(H172/E172)*100)</f>
        <v>16.227371469949311</v>
      </c>
    </row>
    <row r="173" spans="1:16" x14ac:dyDescent="0.2">
      <c r="A173" s="7" t="s">
        <v>46</v>
      </c>
      <c r="B173" s="8" t="s">
        <v>47</v>
      </c>
      <c r="C173" s="9">
        <v>150000</v>
      </c>
      <c r="D173" s="9">
        <v>150000</v>
      </c>
      <c r="E173" s="9">
        <v>25000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f>E173-F173</f>
        <v>25000</v>
      </c>
      <c r="L173" s="9">
        <f>D173-F173</f>
        <v>150000</v>
      </c>
      <c r="M173" s="9">
        <f>IF(E173=0,0,(F173/E173)*100)</f>
        <v>0</v>
      </c>
      <c r="N173" s="9">
        <f>D173-H173</f>
        <v>150000</v>
      </c>
      <c r="O173" s="9">
        <f>E173-H173</f>
        <v>25000</v>
      </c>
      <c r="P173" s="9">
        <f>IF(E173=0,0,(H173/E173)*100)</f>
        <v>0</v>
      </c>
    </row>
    <row r="174" spans="1:16" x14ac:dyDescent="0.2">
      <c r="A174" s="10" t="s">
        <v>52</v>
      </c>
      <c r="B174" s="11" t="s">
        <v>53</v>
      </c>
      <c r="C174" s="12">
        <v>150000</v>
      </c>
      <c r="D174" s="12">
        <v>150000</v>
      </c>
      <c r="E174" s="12">
        <v>25000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f>E174-F174</f>
        <v>25000</v>
      </c>
      <c r="L174" s="12">
        <f>D174-F174</f>
        <v>150000</v>
      </c>
      <c r="M174" s="12">
        <f>IF(E174=0,0,(F174/E174)*100)</f>
        <v>0</v>
      </c>
      <c r="N174" s="12">
        <f>D174-H174</f>
        <v>150000</v>
      </c>
      <c r="O174" s="12">
        <f>E174-H174</f>
        <v>25000</v>
      </c>
      <c r="P174" s="12">
        <f>IF(E174=0,0,(H174/E174)*100)</f>
        <v>0</v>
      </c>
    </row>
    <row r="175" spans="1:16" ht="38.25" x14ac:dyDescent="0.2">
      <c r="A175" s="7" t="s">
        <v>148</v>
      </c>
      <c r="B175" s="8" t="s">
        <v>149</v>
      </c>
      <c r="C175" s="9">
        <v>0</v>
      </c>
      <c r="D175" s="9">
        <v>141000</v>
      </c>
      <c r="E175" s="9">
        <v>141000</v>
      </c>
      <c r="F175" s="9">
        <v>86000</v>
      </c>
      <c r="G175" s="9">
        <v>0</v>
      </c>
      <c r="H175" s="9">
        <v>86000</v>
      </c>
      <c r="I175" s="9">
        <v>0</v>
      </c>
      <c r="J175" s="9">
        <v>0</v>
      </c>
      <c r="K175" s="9">
        <f>E175-F175</f>
        <v>55000</v>
      </c>
      <c r="L175" s="9">
        <f>D175-F175</f>
        <v>55000</v>
      </c>
      <c r="M175" s="9">
        <f>IF(E175=0,0,(F175/E175)*100)</f>
        <v>60.99290780141844</v>
      </c>
      <c r="N175" s="9">
        <f>D175-H175</f>
        <v>55000</v>
      </c>
      <c r="O175" s="9">
        <f>E175-H175</f>
        <v>55000</v>
      </c>
      <c r="P175" s="9">
        <f>IF(E175=0,0,(H175/E175)*100)</f>
        <v>60.99290780141844</v>
      </c>
    </row>
    <row r="176" spans="1:16" ht="38.25" x14ac:dyDescent="0.2">
      <c r="A176" s="7" t="s">
        <v>150</v>
      </c>
      <c r="B176" s="8" t="s">
        <v>149</v>
      </c>
      <c r="C176" s="9">
        <v>0</v>
      </c>
      <c r="D176" s="9">
        <v>141000</v>
      </c>
      <c r="E176" s="9">
        <v>141000</v>
      </c>
      <c r="F176" s="9">
        <v>86000</v>
      </c>
      <c r="G176" s="9">
        <v>0</v>
      </c>
      <c r="H176" s="9">
        <v>86000</v>
      </c>
      <c r="I176" s="9">
        <v>0</v>
      </c>
      <c r="J176" s="9">
        <v>0</v>
      </c>
      <c r="K176" s="9">
        <f>E176-F176</f>
        <v>55000</v>
      </c>
      <c r="L176" s="9">
        <f>D176-F176</f>
        <v>55000</v>
      </c>
      <c r="M176" s="9">
        <f>IF(E176=0,0,(F176/E176)*100)</f>
        <v>60.99290780141844</v>
      </c>
      <c r="N176" s="9">
        <f>D176-H176</f>
        <v>55000</v>
      </c>
      <c r="O176" s="9">
        <f>E176-H176</f>
        <v>55000</v>
      </c>
      <c r="P176" s="9">
        <f>IF(E176=0,0,(H176/E176)*100)</f>
        <v>60.99290780141844</v>
      </c>
    </row>
    <row r="177" spans="1:16" x14ac:dyDescent="0.2">
      <c r="A177" s="7" t="s">
        <v>28</v>
      </c>
      <c r="B177" s="8" t="s">
        <v>29</v>
      </c>
      <c r="C177" s="9">
        <v>0</v>
      </c>
      <c r="D177" s="9">
        <v>141000</v>
      </c>
      <c r="E177" s="9">
        <v>141000</v>
      </c>
      <c r="F177" s="9">
        <v>86000</v>
      </c>
      <c r="G177" s="9">
        <v>0</v>
      </c>
      <c r="H177" s="9">
        <v>86000</v>
      </c>
      <c r="I177" s="9">
        <v>0</v>
      </c>
      <c r="J177" s="9">
        <v>0</v>
      </c>
      <c r="K177" s="9">
        <f>E177-F177</f>
        <v>55000</v>
      </c>
      <c r="L177" s="9">
        <f>D177-F177</f>
        <v>55000</v>
      </c>
      <c r="M177" s="9">
        <f>IF(E177=0,0,(F177/E177)*100)</f>
        <v>60.99290780141844</v>
      </c>
      <c r="N177" s="9">
        <f>D177-H177</f>
        <v>55000</v>
      </c>
      <c r="O177" s="9">
        <f>E177-H177</f>
        <v>55000</v>
      </c>
      <c r="P177" s="9">
        <f>IF(E177=0,0,(H177/E177)*100)</f>
        <v>60.99290780141844</v>
      </c>
    </row>
    <row r="178" spans="1:16" x14ac:dyDescent="0.2">
      <c r="A178" s="7" t="s">
        <v>141</v>
      </c>
      <c r="B178" s="8" t="s">
        <v>142</v>
      </c>
      <c r="C178" s="9">
        <v>0</v>
      </c>
      <c r="D178" s="9">
        <v>141000</v>
      </c>
      <c r="E178" s="9">
        <v>141000</v>
      </c>
      <c r="F178" s="9">
        <v>86000</v>
      </c>
      <c r="G178" s="9">
        <v>0</v>
      </c>
      <c r="H178" s="9">
        <v>86000</v>
      </c>
      <c r="I178" s="9">
        <v>0</v>
      </c>
      <c r="J178" s="9">
        <v>0</v>
      </c>
      <c r="K178" s="9">
        <f>E178-F178</f>
        <v>55000</v>
      </c>
      <c r="L178" s="9">
        <f>D178-F178</f>
        <v>55000</v>
      </c>
      <c r="M178" s="9">
        <f>IF(E178=0,0,(F178/E178)*100)</f>
        <v>60.99290780141844</v>
      </c>
      <c r="N178" s="9">
        <f>D178-H178</f>
        <v>55000</v>
      </c>
      <c r="O178" s="9">
        <f>E178-H178</f>
        <v>55000</v>
      </c>
      <c r="P178" s="9">
        <f>IF(E178=0,0,(H178/E178)*100)</f>
        <v>60.99290780141844</v>
      </c>
    </row>
    <row r="179" spans="1:16" ht="25.5" x14ac:dyDescent="0.2">
      <c r="A179" s="10" t="s">
        <v>143</v>
      </c>
      <c r="B179" s="11" t="s">
        <v>144</v>
      </c>
      <c r="C179" s="12">
        <v>0</v>
      </c>
      <c r="D179" s="12">
        <v>141000</v>
      </c>
      <c r="E179" s="12">
        <v>141000</v>
      </c>
      <c r="F179" s="12">
        <v>86000</v>
      </c>
      <c r="G179" s="12">
        <v>0</v>
      </c>
      <c r="H179" s="12">
        <v>86000</v>
      </c>
      <c r="I179" s="12">
        <v>0</v>
      </c>
      <c r="J179" s="12">
        <v>0</v>
      </c>
      <c r="K179" s="12">
        <f>E179-F179</f>
        <v>55000</v>
      </c>
      <c r="L179" s="12">
        <f>D179-F179</f>
        <v>55000</v>
      </c>
      <c r="M179" s="12">
        <f>IF(E179=0,0,(F179/E179)*100)</f>
        <v>60.99290780141844</v>
      </c>
      <c r="N179" s="12">
        <f>D179-H179</f>
        <v>55000</v>
      </c>
      <c r="O179" s="12">
        <f>E179-H179</f>
        <v>55000</v>
      </c>
      <c r="P179" s="12">
        <f>IF(E179=0,0,(H179/E179)*100)</f>
        <v>60.99290780141844</v>
      </c>
    </row>
    <row r="180" spans="1:16" x14ac:dyDescent="0.2">
      <c r="A180" s="7" t="s">
        <v>151</v>
      </c>
      <c r="B180" s="8" t="s">
        <v>152</v>
      </c>
      <c r="C180" s="9">
        <v>3695000</v>
      </c>
      <c r="D180" s="9">
        <v>3805700</v>
      </c>
      <c r="E180" s="9">
        <v>675971</v>
      </c>
      <c r="F180" s="9">
        <v>209433.96000000002</v>
      </c>
      <c r="G180" s="9">
        <v>0</v>
      </c>
      <c r="H180" s="9">
        <v>209433.96000000002</v>
      </c>
      <c r="I180" s="9">
        <v>0</v>
      </c>
      <c r="J180" s="9">
        <v>0</v>
      </c>
      <c r="K180" s="9">
        <f>E180-F180</f>
        <v>466537.04</v>
      </c>
      <c r="L180" s="9">
        <f>D180-F180</f>
        <v>3596266.04</v>
      </c>
      <c r="M180" s="9">
        <f>IF(E180=0,0,(F180/E180)*100)</f>
        <v>30.982684168403679</v>
      </c>
      <c r="N180" s="9">
        <f>D180-H180</f>
        <v>3596266.04</v>
      </c>
      <c r="O180" s="9">
        <f>E180-H180</f>
        <v>466537.04</v>
      </c>
      <c r="P180" s="9">
        <f>IF(E180=0,0,(H180/E180)*100)</f>
        <v>30.982684168403679</v>
      </c>
    </row>
    <row r="181" spans="1:16" x14ac:dyDescent="0.2">
      <c r="A181" s="7" t="s">
        <v>153</v>
      </c>
      <c r="B181" s="8" t="s">
        <v>152</v>
      </c>
      <c r="C181" s="9">
        <v>3695000</v>
      </c>
      <c r="D181" s="9">
        <v>3805700</v>
      </c>
      <c r="E181" s="9">
        <v>675971</v>
      </c>
      <c r="F181" s="9">
        <v>209433.96000000002</v>
      </c>
      <c r="G181" s="9">
        <v>0</v>
      </c>
      <c r="H181" s="9">
        <v>209433.96000000002</v>
      </c>
      <c r="I181" s="9">
        <v>0</v>
      </c>
      <c r="J181" s="9">
        <v>0</v>
      </c>
      <c r="K181" s="9">
        <f>E181-F181</f>
        <v>466537.04</v>
      </c>
      <c r="L181" s="9">
        <f>D181-F181</f>
        <v>3596266.04</v>
      </c>
      <c r="M181" s="9">
        <f>IF(E181=0,0,(F181/E181)*100)</f>
        <v>30.982684168403679</v>
      </c>
      <c r="N181" s="9">
        <f>D181-H181</f>
        <v>3596266.04</v>
      </c>
      <c r="O181" s="9">
        <f>E181-H181</f>
        <v>466537.04</v>
      </c>
      <c r="P181" s="9">
        <f>IF(E181=0,0,(H181/E181)*100)</f>
        <v>30.982684168403679</v>
      </c>
    </row>
    <row r="182" spans="1:16" x14ac:dyDescent="0.2">
      <c r="A182" s="7" t="s">
        <v>28</v>
      </c>
      <c r="B182" s="8" t="s">
        <v>29</v>
      </c>
      <c r="C182" s="9">
        <v>3695000</v>
      </c>
      <c r="D182" s="9">
        <v>3805700</v>
      </c>
      <c r="E182" s="9">
        <v>675971</v>
      </c>
      <c r="F182" s="9">
        <v>209433.96000000002</v>
      </c>
      <c r="G182" s="9">
        <v>0</v>
      </c>
      <c r="H182" s="9">
        <v>209433.96000000002</v>
      </c>
      <c r="I182" s="9">
        <v>0</v>
      </c>
      <c r="J182" s="9">
        <v>0</v>
      </c>
      <c r="K182" s="9">
        <f>E182-F182</f>
        <v>466537.04</v>
      </c>
      <c r="L182" s="9">
        <f>D182-F182</f>
        <v>3596266.04</v>
      </c>
      <c r="M182" s="9">
        <f>IF(E182=0,0,(F182/E182)*100)</f>
        <v>30.982684168403679</v>
      </c>
      <c r="N182" s="9">
        <f>D182-H182</f>
        <v>3596266.04</v>
      </c>
      <c r="O182" s="9">
        <f>E182-H182</f>
        <v>466537.04</v>
      </c>
      <c r="P182" s="9">
        <f>IF(E182=0,0,(H182/E182)*100)</f>
        <v>30.982684168403679</v>
      </c>
    </row>
    <row r="183" spans="1:16" x14ac:dyDescent="0.2">
      <c r="A183" s="7" t="s">
        <v>38</v>
      </c>
      <c r="B183" s="8" t="s">
        <v>39</v>
      </c>
      <c r="C183" s="9">
        <v>3692000</v>
      </c>
      <c r="D183" s="9">
        <v>3802700</v>
      </c>
      <c r="E183" s="9">
        <v>672971</v>
      </c>
      <c r="F183" s="9">
        <v>208511.46000000002</v>
      </c>
      <c r="G183" s="9">
        <v>0</v>
      </c>
      <c r="H183" s="9">
        <v>208511.46000000002</v>
      </c>
      <c r="I183" s="9">
        <v>0</v>
      </c>
      <c r="J183" s="9">
        <v>0</v>
      </c>
      <c r="K183" s="9">
        <f>E183-F183</f>
        <v>464459.54</v>
      </c>
      <c r="L183" s="9">
        <f>D183-F183</f>
        <v>3594188.54</v>
      </c>
      <c r="M183" s="9">
        <f>IF(E183=0,0,(F183/E183)*100)</f>
        <v>30.983721438219479</v>
      </c>
      <c r="N183" s="9">
        <f>D183-H183</f>
        <v>3594188.54</v>
      </c>
      <c r="O183" s="9">
        <f>E183-H183</f>
        <v>464459.54</v>
      </c>
      <c r="P183" s="9">
        <f>IF(E183=0,0,(H183/E183)*100)</f>
        <v>30.983721438219479</v>
      </c>
    </row>
    <row r="184" spans="1:16" x14ac:dyDescent="0.2">
      <c r="A184" s="10" t="s">
        <v>40</v>
      </c>
      <c r="B184" s="11" t="s">
        <v>41</v>
      </c>
      <c r="C184" s="12">
        <v>320000</v>
      </c>
      <c r="D184" s="12">
        <v>320000</v>
      </c>
      <c r="E184" s="12">
        <v>57832</v>
      </c>
      <c r="F184" s="12">
        <v>12210</v>
      </c>
      <c r="G184" s="12">
        <v>0</v>
      </c>
      <c r="H184" s="12">
        <v>12210</v>
      </c>
      <c r="I184" s="12">
        <v>0</v>
      </c>
      <c r="J184" s="12">
        <v>0</v>
      </c>
      <c r="K184" s="12">
        <f>E184-F184</f>
        <v>45622</v>
      </c>
      <c r="L184" s="12">
        <f>D184-F184</f>
        <v>307790</v>
      </c>
      <c r="M184" s="12">
        <f>IF(E184=0,0,(F184/E184)*100)</f>
        <v>21.11287868308203</v>
      </c>
      <c r="N184" s="12">
        <f>D184-H184</f>
        <v>307790</v>
      </c>
      <c r="O184" s="12">
        <f>E184-H184</f>
        <v>45622</v>
      </c>
      <c r="P184" s="12">
        <f>IF(E184=0,0,(H184/E184)*100)</f>
        <v>21.11287868308203</v>
      </c>
    </row>
    <row r="185" spans="1:16" x14ac:dyDescent="0.2">
      <c r="A185" s="10" t="s">
        <v>42</v>
      </c>
      <c r="B185" s="11" t="s">
        <v>43</v>
      </c>
      <c r="C185" s="12">
        <v>2172000</v>
      </c>
      <c r="D185" s="12">
        <v>2282700</v>
      </c>
      <c r="E185" s="12">
        <v>415139</v>
      </c>
      <c r="F185" s="12">
        <v>118812.3</v>
      </c>
      <c r="G185" s="12">
        <v>0</v>
      </c>
      <c r="H185" s="12">
        <v>118812.3</v>
      </c>
      <c r="I185" s="12">
        <v>0</v>
      </c>
      <c r="J185" s="12">
        <v>0</v>
      </c>
      <c r="K185" s="12">
        <f>E185-F185</f>
        <v>296326.7</v>
      </c>
      <c r="L185" s="12">
        <f>D185-F185</f>
        <v>2163887.7000000002</v>
      </c>
      <c r="M185" s="12">
        <f>IF(E185=0,0,(F185/E185)*100)</f>
        <v>28.619883942486734</v>
      </c>
      <c r="N185" s="12">
        <f>D185-H185</f>
        <v>2163887.7000000002</v>
      </c>
      <c r="O185" s="12">
        <f>E185-H185</f>
        <v>296326.7</v>
      </c>
      <c r="P185" s="12">
        <f>IF(E185=0,0,(H185/E185)*100)</f>
        <v>28.619883942486734</v>
      </c>
    </row>
    <row r="186" spans="1:16" x14ac:dyDescent="0.2">
      <c r="A186" s="7" t="s">
        <v>46</v>
      </c>
      <c r="B186" s="8" t="s">
        <v>47</v>
      </c>
      <c r="C186" s="9">
        <v>1200000</v>
      </c>
      <c r="D186" s="9">
        <v>1200000</v>
      </c>
      <c r="E186" s="9">
        <v>200000</v>
      </c>
      <c r="F186" s="9">
        <v>77489.16</v>
      </c>
      <c r="G186" s="9">
        <v>0</v>
      </c>
      <c r="H186" s="9">
        <v>77489.16</v>
      </c>
      <c r="I186" s="9">
        <v>0</v>
      </c>
      <c r="J186" s="9">
        <v>0</v>
      </c>
      <c r="K186" s="9">
        <f>E186-F186</f>
        <v>122510.84</v>
      </c>
      <c r="L186" s="9">
        <f>D186-F186</f>
        <v>1122510.8400000001</v>
      </c>
      <c r="M186" s="9">
        <f>IF(E186=0,0,(F186/E186)*100)</f>
        <v>38.744579999999999</v>
      </c>
      <c r="N186" s="9">
        <f>D186-H186</f>
        <v>1122510.8400000001</v>
      </c>
      <c r="O186" s="9">
        <f>E186-H186</f>
        <v>122510.84</v>
      </c>
      <c r="P186" s="9">
        <f>IF(E186=0,0,(H186/E186)*100)</f>
        <v>38.744579999999999</v>
      </c>
    </row>
    <row r="187" spans="1:16" x14ac:dyDescent="0.2">
      <c r="A187" s="10" t="s">
        <v>50</v>
      </c>
      <c r="B187" s="11" t="s">
        <v>51</v>
      </c>
      <c r="C187" s="12">
        <v>1200000</v>
      </c>
      <c r="D187" s="12">
        <v>1200000</v>
      </c>
      <c r="E187" s="12">
        <v>200000</v>
      </c>
      <c r="F187" s="12">
        <v>77489.16</v>
      </c>
      <c r="G187" s="12">
        <v>0</v>
      </c>
      <c r="H187" s="12">
        <v>77489.16</v>
      </c>
      <c r="I187" s="12">
        <v>0</v>
      </c>
      <c r="J187" s="12">
        <v>0</v>
      </c>
      <c r="K187" s="12">
        <f>E187-F187</f>
        <v>122510.84</v>
      </c>
      <c r="L187" s="12">
        <f>D187-F187</f>
        <v>1122510.8400000001</v>
      </c>
      <c r="M187" s="12">
        <f>IF(E187=0,0,(F187/E187)*100)</f>
        <v>38.744579999999999</v>
      </c>
      <c r="N187" s="12">
        <f>D187-H187</f>
        <v>1122510.8400000001</v>
      </c>
      <c r="O187" s="12">
        <f>E187-H187</f>
        <v>122510.84</v>
      </c>
      <c r="P187" s="12">
        <f>IF(E187=0,0,(H187/E187)*100)</f>
        <v>38.744579999999999</v>
      </c>
    </row>
    <row r="188" spans="1:16" x14ac:dyDescent="0.2">
      <c r="A188" s="10" t="s">
        <v>58</v>
      </c>
      <c r="B188" s="11" t="s">
        <v>59</v>
      </c>
      <c r="C188" s="12">
        <v>3000</v>
      </c>
      <c r="D188" s="12">
        <v>3000</v>
      </c>
      <c r="E188" s="12">
        <v>3000</v>
      </c>
      <c r="F188" s="12">
        <v>922.5</v>
      </c>
      <c r="G188" s="12">
        <v>0</v>
      </c>
      <c r="H188" s="12">
        <v>922.5</v>
      </c>
      <c r="I188" s="12">
        <v>0</v>
      </c>
      <c r="J188" s="12">
        <v>0</v>
      </c>
      <c r="K188" s="12">
        <f>E188-F188</f>
        <v>2077.5</v>
      </c>
      <c r="L188" s="12">
        <f>D188-F188</f>
        <v>2077.5</v>
      </c>
      <c r="M188" s="12">
        <f>IF(E188=0,0,(F188/E188)*100)</f>
        <v>30.75</v>
      </c>
      <c r="N188" s="12">
        <f>D188-H188</f>
        <v>2077.5</v>
      </c>
      <c r="O188" s="12">
        <f>E188-H188</f>
        <v>2077.5</v>
      </c>
      <c r="P188" s="12">
        <f>IF(E188=0,0,(H188/E188)*100)</f>
        <v>30.75</v>
      </c>
    </row>
    <row r="189" spans="1:16" ht="25.5" x14ac:dyDescent="0.2">
      <c r="A189" s="7" t="s">
        <v>154</v>
      </c>
      <c r="B189" s="8" t="s">
        <v>155</v>
      </c>
      <c r="C189" s="9">
        <v>710000</v>
      </c>
      <c r="D189" s="9">
        <v>600200</v>
      </c>
      <c r="E189" s="9">
        <v>80995</v>
      </c>
      <c r="F189" s="9">
        <v>18212.25</v>
      </c>
      <c r="G189" s="9">
        <v>0</v>
      </c>
      <c r="H189" s="9">
        <v>18212.25</v>
      </c>
      <c r="I189" s="9">
        <v>0</v>
      </c>
      <c r="J189" s="9">
        <v>0</v>
      </c>
      <c r="K189" s="9">
        <f>E189-F189</f>
        <v>62782.75</v>
      </c>
      <c r="L189" s="9">
        <f>D189-F189</f>
        <v>581987.75</v>
      </c>
      <c r="M189" s="9">
        <f>IF(E189=0,0,(F189/E189)*100)</f>
        <v>22.485647262176677</v>
      </c>
      <c r="N189" s="9">
        <f>D189-H189</f>
        <v>581987.75</v>
      </c>
      <c r="O189" s="9">
        <f>E189-H189</f>
        <v>62782.75</v>
      </c>
      <c r="P189" s="9">
        <f>IF(E189=0,0,(H189/E189)*100)</f>
        <v>22.485647262176677</v>
      </c>
    </row>
    <row r="190" spans="1:16" ht="25.5" x14ac:dyDescent="0.2">
      <c r="A190" s="7" t="s">
        <v>156</v>
      </c>
      <c r="B190" s="8" t="s">
        <v>155</v>
      </c>
      <c r="C190" s="9">
        <v>710000</v>
      </c>
      <c r="D190" s="9">
        <v>600200</v>
      </c>
      <c r="E190" s="9">
        <v>80995</v>
      </c>
      <c r="F190" s="9">
        <v>18212.25</v>
      </c>
      <c r="G190" s="9">
        <v>0</v>
      </c>
      <c r="H190" s="9">
        <v>18212.25</v>
      </c>
      <c r="I190" s="9">
        <v>0</v>
      </c>
      <c r="J190" s="9">
        <v>0</v>
      </c>
      <c r="K190" s="9">
        <f>E190-F190</f>
        <v>62782.75</v>
      </c>
      <c r="L190" s="9">
        <f>D190-F190</f>
        <v>581987.75</v>
      </c>
      <c r="M190" s="9">
        <f>IF(E190=0,0,(F190/E190)*100)</f>
        <v>22.485647262176677</v>
      </c>
      <c r="N190" s="9">
        <f>D190-H190</f>
        <v>581987.75</v>
      </c>
      <c r="O190" s="9">
        <f>E190-H190</f>
        <v>62782.75</v>
      </c>
      <c r="P190" s="9">
        <f>IF(E190=0,0,(H190/E190)*100)</f>
        <v>22.485647262176677</v>
      </c>
    </row>
    <row r="191" spans="1:16" x14ac:dyDescent="0.2">
      <c r="A191" s="7" t="s">
        <v>28</v>
      </c>
      <c r="B191" s="8" t="s">
        <v>29</v>
      </c>
      <c r="C191" s="9">
        <v>710000</v>
      </c>
      <c r="D191" s="9">
        <v>600200</v>
      </c>
      <c r="E191" s="9">
        <v>80995</v>
      </c>
      <c r="F191" s="9">
        <v>18212.25</v>
      </c>
      <c r="G191" s="9">
        <v>0</v>
      </c>
      <c r="H191" s="9">
        <v>18212.25</v>
      </c>
      <c r="I191" s="9">
        <v>0</v>
      </c>
      <c r="J191" s="9">
        <v>0</v>
      </c>
      <c r="K191" s="9">
        <f>E191-F191</f>
        <v>62782.75</v>
      </c>
      <c r="L191" s="9">
        <f>D191-F191</f>
        <v>581987.75</v>
      </c>
      <c r="M191" s="9">
        <f>IF(E191=0,0,(F191/E191)*100)</f>
        <v>22.485647262176677</v>
      </c>
      <c r="N191" s="9">
        <f>D191-H191</f>
        <v>581987.75</v>
      </c>
      <c r="O191" s="9">
        <f>E191-H191</f>
        <v>62782.75</v>
      </c>
      <c r="P191" s="9">
        <f>IF(E191=0,0,(H191/E191)*100)</f>
        <v>22.485647262176677</v>
      </c>
    </row>
    <row r="192" spans="1:16" x14ac:dyDescent="0.2">
      <c r="A192" s="7" t="s">
        <v>30</v>
      </c>
      <c r="B192" s="8" t="s">
        <v>31</v>
      </c>
      <c r="C192" s="9">
        <v>610000</v>
      </c>
      <c r="D192" s="9">
        <v>500200</v>
      </c>
      <c r="E192" s="9">
        <v>65075</v>
      </c>
      <c r="F192" s="9">
        <v>18212.25</v>
      </c>
      <c r="G192" s="9">
        <v>0</v>
      </c>
      <c r="H192" s="9">
        <v>18212.25</v>
      </c>
      <c r="I192" s="9">
        <v>0</v>
      </c>
      <c r="J192" s="9">
        <v>0</v>
      </c>
      <c r="K192" s="9">
        <f>E192-F192</f>
        <v>46862.75</v>
      </c>
      <c r="L192" s="9">
        <f>D192-F192</f>
        <v>481987.75</v>
      </c>
      <c r="M192" s="9">
        <f>IF(E192=0,0,(F192/E192)*100)</f>
        <v>27.986553976181327</v>
      </c>
      <c r="N192" s="9">
        <f>D192-H192</f>
        <v>481987.75</v>
      </c>
      <c r="O192" s="9">
        <f>E192-H192</f>
        <v>46862.75</v>
      </c>
      <c r="P192" s="9">
        <f>IF(E192=0,0,(H192/E192)*100)</f>
        <v>27.986553976181327</v>
      </c>
    </row>
    <row r="193" spans="1:16" x14ac:dyDescent="0.2">
      <c r="A193" s="7" t="s">
        <v>32</v>
      </c>
      <c r="B193" s="8" t="s">
        <v>33</v>
      </c>
      <c r="C193" s="9">
        <v>500000</v>
      </c>
      <c r="D193" s="9">
        <v>410000</v>
      </c>
      <c r="E193" s="9">
        <v>53340</v>
      </c>
      <c r="F193" s="9">
        <v>14928.08</v>
      </c>
      <c r="G193" s="9">
        <v>0</v>
      </c>
      <c r="H193" s="9">
        <v>14928.08</v>
      </c>
      <c r="I193" s="9">
        <v>0</v>
      </c>
      <c r="J193" s="9">
        <v>0</v>
      </c>
      <c r="K193" s="9">
        <f>E193-F193</f>
        <v>38411.919999999998</v>
      </c>
      <c r="L193" s="9">
        <f>D193-F193</f>
        <v>395071.92</v>
      </c>
      <c r="M193" s="9">
        <f>IF(E193=0,0,(F193/E193)*100)</f>
        <v>27.986651668541434</v>
      </c>
      <c r="N193" s="9">
        <f>D193-H193</f>
        <v>395071.92</v>
      </c>
      <c r="O193" s="9">
        <f>E193-H193</f>
        <v>38411.919999999998</v>
      </c>
      <c r="P193" s="9">
        <f>IF(E193=0,0,(H193/E193)*100)</f>
        <v>27.986651668541434</v>
      </c>
    </row>
    <row r="194" spans="1:16" x14ac:dyDescent="0.2">
      <c r="A194" s="10" t="s">
        <v>34</v>
      </c>
      <c r="B194" s="11" t="s">
        <v>35</v>
      </c>
      <c r="C194" s="12">
        <v>500000</v>
      </c>
      <c r="D194" s="12">
        <v>410000</v>
      </c>
      <c r="E194" s="12">
        <v>53340</v>
      </c>
      <c r="F194" s="12">
        <v>14928.08</v>
      </c>
      <c r="G194" s="12">
        <v>0</v>
      </c>
      <c r="H194" s="12">
        <v>14928.08</v>
      </c>
      <c r="I194" s="12">
        <v>0</v>
      </c>
      <c r="J194" s="12">
        <v>0</v>
      </c>
      <c r="K194" s="12">
        <f>E194-F194</f>
        <v>38411.919999999998</v>
      </c>
      <c r="L194" s="12">
        <f>D194-F194</f>
        <v>395071.92</v>
      </c>
      <c r="M194" s="12">
        <f>IF(E194=0,0,(F194/E194)*100)</f>
        <v>27.986651668541434</v>
      </c>
      <c r="N194" s="12">
        <f>D194-H194</f>
        <v>395071.92</v>
      </c>
      <c r="O194" s="12">
        <f>E194-H194</f>
        <v>38411.919999999998</v>
      </c>
      <c r="P194" s="12">
        <f>IF(E194=0,0,(H194/E194)*100)</f>
        <v>27.986651668541434</v>
      </c>
    </row>
    <row r="195" spans="1:16" x14ac:dyDescent="0.2">
      <c r="A195" s="10" t="s">
        <v>36</v>
      </c>
      <c r="B195" s="11" t="s">
        <v>37</v>
      </c>
      <c r="C195" s="12">
        <v>110000</v>
      </c>
      <c r="D195" s="12">
        <v>90200</v>
      </c>
      <c r="E195" s="12">
        <v>11735</v>
      </c>
      <c r="F195" s="12">
        <v>3284.17</v>
      </c>
      <c r="G195" s="12">
        <v>0</v>
      </c>
      <c r="H195" s="12">
        <v>3284.17</v>
      </c>
      <c r="I195" s="12">
        <v>0</v>
      </c>
      <c r="J195" s="12">
        <v>0</v>
      </c>
      <c r="K195" s="12">
        <f>E195-F195</f>
        <v>8450.83</v>
      </c>
      <c r="L195" s="12">
        <f>D195-F195</f>
        <v>86915.83</v>
      </c>
      <c r="M195" s="12">
        <f>IF(E195=0,0,(F195/E195)*100)</f>
        <v>27.98610992756711</v>
      </c>
      <c r="N195" s="12">
        <f>D195-H195</f>
        <v>86915.83</v>
      </c>
      <c r="O195" s="12">
        <f>E195-H195</f>
        <v>8450.83</v>
      </c>
      <c r="P195" s="12">
        <f>IF(E195=0,0,(H195/E195)*100)</f>
        <v>27.98610992756711</v>
      </c>
    </row>
    <row r="196" spans="1:16" x14ac:dyDescent="0.2">
      <c r="A196" s="7" t="s">
        <v>38</v>
      </c>
      <c r="B196" s="8" t="s">
        <v>39</v>
      </c>
      <c r="C196" s="9">
        <v>100000</v>
      </c>
      <c r="D196" s="9">
        <v>100000</v>
      </c>
      <c r="E196" s="9">
        <v>15920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f>E196-F196</f>
        <v>15920</v>
      </c>
      <c r="L196" s="9">
        <f>D196-F196</f>
        <v>100000</v>
      </c>
      <c r="M196" s="9">
        <f>IF(E196=0,0,(F196/E196)*100)</f>
        <v>0</v>
      </c>
      <c r="N196" s="9">
        <f>D196-H196</f>
        <v>100000</v>
      </c>
      <c r="O196" s="9">
        <f>E196-H196</f>
        <v>15920</v>
      </c>
      <c r="P196" s="9">
        <f>IF(E196=0,0,(H196/E196)*100)</f>
        <v>0</v>
      </c>
    </row>
    <row r="197" spans="1:16" x14ac:dyDescent="0.2">
      <c r="A197" s="10" t="s">
        <v>42</v>
      </c>
      <c r="B197" s="11" t="s">
        <v>43</v>
      </c>
      <c r="C197" s="12">
        <v>100000</v>
      </c>
      <c r="D197" s="12">
        <v>100000</v>
      </c>
      <c r="E197" s="12">
        <v>15920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f>E197-F197</f>
        <v>15920</v>
      </c>
      <c r="L197" s="12">
        <f>D197-F197</f>
        <v>100000</v>
      </c>
      <c r="M197" s="12">
        <f>IF(E197=0,0,(F197/E197)*100)</f>
        <v>0</v>
      </c>
      <c r="N197" s="12">
        <f>D197-H197</f>
        <v>100000</v>
      </c>
      <c r="O197" s="12">
        <f>E197-H197</f>
        <v>15920</v>
      </c>
      <c r="P197" s="12">
        <f>IF(E197=0,0,(H197/E197)*100)</f>
        <v>0</v>
      </c>
    </row>
    <row r="198" spans="1:16" x14ac:dyDescent="0.2">
      <c r="A198" s="7" t="s">
        <v>157</v>
      </c>
      <c r="B198" s="8" t="s">
        <v>158</v>
      </c>
      <c r="C198" s="9">
        <v>2699003</v>
      </c>
      <c r="D198" s="9">
        <v>2699003</v>
      </c>
      <c r="E198" s="9">
        <v>152000</v>
      </c>
      <c r="F198" s="9">
        <v>24000</v>
      </c>
      <c r="G198" s="9">
        <v>0</v>
      </c>
      <c r="H198" s="9">
        <v>24000</v>
      </c>
      <c r="I198" s="9">
        <v>0</v>
      </c>
      <c r="J198" s="9">
        <v>0</v>
      </c>
      <c r="K198" s="9">
        <f>E198-F198</f>
        <v>128000</v>
      </c>
      <c r="L198" s="9">
        <f>D198-F198</f>
        <v>2675003</v>
      </c>
      <c r="M198" s="9">
        <f>IF(E198=0,0,(F198/E198)*100)</f>
        <v>15.789473684210526</v>
      </c>
      <c r="N198" s="9">
        <f>D198-H198</f>
        <v>2675003</v>
      </c>
      <c r="O198" s="9">
        <f>E198-H198</f>
        <v>128000</v>
      </c>
      <c r="P198" s="9">
        <f>IF(E198=0,0,(H198/E198)*100)</f>
        <v>15.789473684210526</v>
      </c>
    </row>
    <row r="199" spans="1:16" x14ac:dyDescent="0.2">
      <c r="A199" s="7" t="s">
        <v>159</v>
      </c>
      <c r="B199" s="8" t="s">
        <v>160</v>
      </c>
      <c r="C199" s="9">
        <v>100000</v>
      </c>
      <c r="D199" s="9">
        <v>100000</v>
      </c>
      <c r="E199" s="9">
        <v>100000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f>E199-F199</f>
        <v>100000</v>
      </c>
      <c r="L199" s="9">
        <f>D199-F199</f>
        <v>100000</v>
      </c>
      <c r="M199" s="9">
        <f>IF(E199=0,0,(F199/E199)*100)</f>
        <v>0</v>
      </c>
      <c r="N199" s="9">
        <f>D199-H199</f>
        <v>100000</v>
      </c>
      <c r="O199" s="9">
        <f>E199-H199</f>
        <v>100000</v>
      </c>
      <c r="P199" s="9">
        <f>IF(E199=0,0,(H199/E199)*100)</f>
        <v>0</v>
      </c>
    </row>
    <row r="200" spans="1:16" x14ac:dyDescent="0.2">
      <c r="A200" s="7" t="s">
        <v>161</v>
      </c>
      <c r="B200" s="8" t="s">
        <v>162</v>
      </c>
      <c r="C200" s="9">
        <v>100000</v>
      </c>
      <c r="D200" s="9">
        <v>100000</v>
      </c>
      <c r="E200" s="9">
        <v>100000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f>E200-F200</f>
        <v>100000</v>
      </c>
      <c r="L200" s="9">
        <f>D200-F200</f>
        <v>100000</v>
      </c>
      <c r="M200" s="9">
        <f>IF(E200=0,0,(F200/E200)*100)</f>
        <v>0</v>
      </c>
      <c r="N200" s="9">
        <f>D200-H200</f>
        <v>100000</v>
      </c>
      <c r="O200" s="9">
        <f>E200-H200</f>
        <v>100000</v>
      </c>
      <c r="P200" s="9">
        <f>IF(E200=0,0,(H200/E200)*100)</f>
        <v>0</v>
      </c>
    </row>
    <row r="201" spans="1:16" x14ac:dyDescent="0.2">
      <c r="A201" s="7" t="s">
        <v>163</v>
      </c>
      <c r="B201" s="8" t="s">
        <v>162</v>
      </c>
      <c r="C201" s="9">
        <v>100000</v>
      </c>
      <c r="D201" s="9">
        <v>100000</v>
      </c>
      <c r="E201" s="9">
        <v>100000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f>E201-F201</f>
        <v>100000</v>
      </c>
      <c r="L201" s="9">
        <f>D201-F201</f>
        <v>100000</v>
      </c>
      <c r="M201" s="9">
        <f>IF(E201=0,0,(F201/E201)*100)</f>
        <v>0</v>
      </c>
      <c r="N201" s="9">
        <f>D201-H201</f>
        <v>100000</v>
      </c>
      <c r="O201" s="9">
        <f>E201-H201</f>
        <v>100000</v>
      </c>
      <c r="P201" s="9">
        <f>IF(E201=0,0,(H201/E201)*100)</f>
        <v>0</v>
      </c>
    </row>
    <row r="202" spans="1:16" x14ac:dyDescent="0.2">
      <c r="A202" s="7" t="s">
        <v>28</v>
      </c>
      <c r="B202" s="8" t="s">
        <v>29</v>
      </c>
      <c r="C202" s="9">
        <v>100000</v>
      </c>
      <c r="D202" s="9">
        <v>100000</v>
      </c>
      <c r="E202" s="9">
        <v>100000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f>E202-F202</f>
        <v>100000</v>
      </c>
      <c r="L202" s="9">
        <f>D202-F202</f>
        <v>100000</v>
      </c>
      <c r="M202" s="9">
        <f>IF(E202=0,0,(F202/E202)*100)</f>
        <v>0</v>
      </c>
      <c r="N202" s="9">
        <f>D202-H202</f>
        <v>100000</v>
      </c>
      <c r="O202" s="9">
        <f>E202-H202</f>
        <v>100000</v>
      </c>
      <c r="P202" s="9">
        <f>IF(E202=0,0,(H202/E202)*100)</f>
        <v>0</v>
      </c>
    </row>
    <row r="203" spans="1:16" x14ac:dyDescent="0.2">
      <c r="A203" s="7" t="s">
        <v>38</v>
      </c>
      <c r="B203" s="8" t="s">
        <v>39</v>
      </c>
      <c r="C203" s="9">
        <v>100000</v>
      </c>
      <c r="D203" s="9">
        <v>100000</v>
      </c>
      <c r="E203" s="9">
        <v>100000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f>E203-F203</f>
        <v>100000</v>
      </c>
      <c r="L203" s="9">
        <f>D203-F203</f>
        <v>100000</v>
      </c>
      <c r="M203" s="9">
        <f>IF(E203=0,0,(F203/E203)*100)</f>
        <v>0</v>
      </c>
      <c r="N203" s="9">
        <f>D203-H203</f>
        <v>100000</v>
      </c>
      <c r="O203" s="9">
        <f>E203-H203</f>
        <v>100000</v>
      </c>
      <c r="P203" s="9">
        <f>IF(E203=0,0,(H203/E203)*100)</f>
        <v>0</v>
      </c>
    </row>
    <row r="204" spans="1:16" x14ac:dyDescent="0.2">
      <c r="A204" s="10" t="s">
        <v>42</v>
      </c>
      <c r="B204" s="11" t="s">
        <v>43</v>
      </c>
      <c r="C204" s="12">
        <v>50000</v>
      </c>
      <c r="D204" s="12">
        <v>50000</v>
      </c>
      <c r="E204" s="12">
        <v>50000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f>E204-F204</f>
        <v>50000</v>
      </c>
      <c r="L204" s="12">
        <f>D204-F204</f>
        <v>50000</v>
      </c>
      <c r="M204" s="12">
        <f>IF(E204=0,0,(F204/E204)*100)</f>
        <v>0</v>
      </c>
      <c r="N204" s="12">
        <f>D204-H204</f>
        <v>50000</v>
      </c>
      <c r="O204" s="12">
        <f>E204-H204</f>
        <v>50000</v>
      </c>
      <c r="P204" s="12">
        <f>IF(E204=0,0,(H204/E204)*100)</f>
        <v>0</v>
      </c>
    </row>
    <row r="205" spans="1:16" ht="25.5" x14ac:dyDescent="0.2">
      <c r="A205" s="7" t="s">
        <v>54</v>
      </c>
      <c r="B205" s="8" t="s">
        <v>55</v>
      </c>
      <c r="C205" s="9">
        <v>50000</v>
      </c>
      <c r="D205" s="9">
        <v>50000</v>
      </c>
      <c r="E205" s="9">
        <v>50000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f>E205-F205</f>
        <v>50000</v>
      </c>
      <c r="L205" s="9">
        <f>D205-F205</f>
        <v>50000</v>
      </c>
      <c r="M205" s="9">
        <f>IF(E205=0,0,(F205/E205)*100)</f>
        <v>0</v>
      </c>
      <c r="N205" s="9">
        <f>D205-H205</f>
        <v>50000</v>
      </c>
      <c r="O205" s="9">
        <f>E205-H205</f>
        <v>50000</v>
      </c>
      <c r="P205" s="9">
        <f>IF(E205=0,0,(H205/E205)*100)</f>
        <v>0</v>
      </c>
    </row>
    <row r="206" spans="1:16" ht="25.5" x14ac:dyDescent="0.2">
      <c r="A206" s="10" t="s">
        <v>164</v>
      </c>
      <c r="B206" s="11" t="s">
        <v>165</v>
      </c>
      <c r="C206" s="12">
        <v>50000</v>
      </c>
      <c r="D206" s="12">
        <v>50000</v>
      </c>
      <c r="E206" s="12">
        <v>50000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f>E206-F206</f>
        <v>50000</v>
      </c>
      <c r="L206" s="12">
        <f>D206-F206</f>
        <v>50000</v>
      </c>
      <c r="M206" s="12">
        <f>IF(E206=0,0,(F206/E206)*100)</f>
        <v>0</v>
      </c>
      <c r="N206" s="12">
        <f>D206-H206</f>
        <v>50000</v>
      </c>
      <c r="O206" s="12">
        <f>E206-H206</f>
        <v>50000</v>
      </c>
      <c r="P206" s="12">
        <f>IF(E206=0,0,(H206/E206)*100)</f>
        <v>0</v>
      </c>
    </row>
    <row r="207" spans="1:16" ht="25.5" x14ac:dyDescent="0.2">
      <c r="A207" s="7" t="s">
        <v>166</v>
      </c>
      <c r="B207" s="8" t="s">
        <v>167</v>
      </c>
      <c r="C207" s="9">
        <v>2545003</v>
      </c>
      <c r="D207" s="9">
        <v>2545003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f>E207-F207</f>
        <v>0</v>
      </c>
      <c r="L207" s="9">
        <f>D207-F207</f>
        <v>2545003</v>
      </c>
      <c r="M207" s="9">
        <f>IF(E207=0,0,(F207/E207)*100)</f>
        <v>0</v>
      </c>
      <c r="N207" s="9">
        <f>D207-H207</f>
        <v>2545003</v>
      </c>
      <c r="O207" s="9">
        <f>E207-H207</f>
        <v>0</v>
      </c>
      <c r="P207" s="9">
        <f>IF(E207=0,0,(H207/E207)*100)</f>
        <v>0</v>
      </c>
    </row>
    <row r="208" spans="1:16" ht="25.5" x14ac:dyDescent="0.2">
      <c r="A208" s="7" t="s">
        <v>168</v>
      </c>
      <c r="B208" s="8" t="s">
        <v>169</v>
      </c>
      <c r="C208" s="9">
        <v>2545003</v>
      </c>
      <c r="D208" s="9">
        <v>2545003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f>E208-F208</f>
        <v>0</v>
      </c>
      <c r="L208" s="9">
        <f>D208-F208</f>
        <v>2545003</v>
      </c>
      <c r="M208" s="9">
        <f>IF(E208=0,0,(F208/E208)*100)</f>
        <v>0</v>
      </c>
      <c r="N208" s="9">
        <f>D208-H208</f>
        <v>2545003</v>
      </c>
      <c r="O208" s="9">
        <f>E208-H208</f>
        <v>0</v>
      </c>
      <c r="P208" s="9">
        <f>IF(E208=0,0,(H208/E208)*100)</f>
        <v>0</v>
      </c>
    </row>
    <row r="209" spans="1:16" ht="25.5" x14ac:dyDescent="0.2">
      <c r="A209" s="7" t="s">
        <v>170</v>
      </c>
      <c r="B209" s="8" t="s">
        <v>171</v>
      </c>
      <c r="C209" s="9">
        <v>2545003</v>
      </c>
      <c r="D209" s="9">
        <v>2545003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f>E209-F209</f>
        <v>0</v>
      </c>
      <c r="L209" s="9">
        <f>D209-F209</f>
        <v>2545003</v>
      </c>
      <c r="M209" s="9">
        <f>IF(E209=0,0,(F209/E209)*100)</f>
        <v>0</v>
      </c>
      <c r="N209" s="9">
        <f>D209-H209</f>
        <v>2545003</v>
      </c>
      <c r="O209" s="9">
        <f>E209-H209</f>
        <v>0</v>
      </c>
      <c r="P209" s="9">
        <f>IF(E209=0,0,(H209/E209)*100)</f>
        <v>0</v>
      </c>
    </row>
    <row r="210" spans="1:16" ht="25.5" x14ac:dyDescent="0.2">
      <c r="A210" s="7" t="s">
        <v>172</v>
      </c>
      <c r="B210" s="8" t="s">
        <v>171</v>
      </c>
      <c r="C210" s="9">
        <v>2545003</v>
      </c>
      <c r="D210" s="9">
        <v>2545003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f>E210-F210</f>
        <v>0</v>
      </c>
      <c r="L210" s="9">
        <f>D210-F210</f>
        <v>2545003</v>
      </c>
      <c r="M210" s="9">
        <f>IF(E210=0,0,(F210/E210)*100)</f>
        <v>0</v>
      </c>
      <c r="N210" s="9">
        <f>D210-H210</f>
        <v>2545003</v>
      </c>
      <c r="O210" s="9">
        <f>E210-H210</f>
        <v>0</v>
      </c>
      <c r="P210" s="9">
        <f>IF(E210=0,0,(H210/E210)*100)</f>
        <v>0</v>
      </c>
    </row>
    <row r="211" spans="1:16" x14ac:dyDescent="0.2">
      <c r="A211" s="7" t="s">
        <v>28</v>
      </c>
      <c r="B211" s="8" t="s">
        <v>29</v>
      </c>
      <c r="C211" s="9">
        <v>2545003</v>
      </c>
      <c r="D211" s="9">
        <v>2545003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f>E211-F211</f>
        <v>0</v>
      </c>
      <c r="L211" s="9">
        <f>D211-F211</f>
        <v>2545003</v>
      </c>
      <c r="M211" s="9">
        <f>IF(E211=0,0,(F211/E211)*100)</f>
        <v>0</v>
      </c>
      <c r="N211" s="9">
        <f>D211-H211</f>
        <v>2545003</v>
      </c>
      <c r="O211" s="9">
        <f>E211-H211</f>
        <v>0</v>
      </c>
      <c r="P211" s="9">
        <f>IF(E211=0,0,(H211/E211)*100)</f>
        <v>0</v>
      </c>
    </row>
    <row r="212" spans="1:16" x14ac:dyDescent="0.2">
      <c r="A212" s="7" t="s">
        <v>38</v>
      </c>
      <c r="B212" s="8" t="s">
        <v>39</v>
      </c>
      <c r="C212" s="9">
        <v>2545003</v>
      </c>
      <c r="D212" s="9">
        <v>2545003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f>E212-F212</f>
        <v>0</v>
      </c>
      <c r="L212" s="9">
        <f>D212-F212</f>
        <v>2545003</v>
      </c>
      <c r="M212" s="9">
        <f>IF(E212=0,0,(F212/E212)*100)</f>
        <v>0</v>
      </c>
      <c r="N212" s="9">
        <f>D212-H212</f>
        <v>2545003</v>
      </c>
      <c r="O212" s="9">
        <f>E212-H212</f>
        <v>0</v>
      </c>
      <c r="P212" s="9">
        <f>IF(E212=0,0,(H212/E212)*100)</f>
        <v>0</v>
      </c>
    </row>
    <row r="213" spans="1:16" x14ac:dyDescent="0.2">
      <c r="A213" s="10" t="s">
        <v>42</v>
      </c>
      <c r="B213" s="11" t="s">
        <v>43</v>
      </c>
      <c r="C213" s="12">
        <v>2545003</v>
      </c>
      <c r="D213" s="12">
        <v>2545003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f>E213-F213</f>
        <v>0</v>
      </c>
      <c r="L213" s="12">
        <f>D213-F213</f>
        <v>2545003</v>
      </c>
      <c r="M213" s="12">
        <f>IF(E213=0,0,(F213/E213)*100)</f>
        <v>0</v>
      </c>
      <c r="N213" s="12">
        <f>D213-H213</f>
        <v>2545003</v>
      </c>
      <c r="O213" s="12">
        <f>E213-H213</f>
        <v>0</v>
      </c>
      <c r="P213" s="12">
        <f>IF(E213=0,0,(H213/E213)*100)</f>
        <v>0</v>
      </c>
    </row>
    <row r="214" spans="1:16" ht="25.5" x14ac:dyDescent="0.2">
      <c r="A214" s="7" t="s">
        <v>173</v>
      </c>
      <c r="B214" s="8" t="s">
        <v>174</v>
      </c>
      <c r="C214" s="9">
        <v>54000</v>
      </c>
      <c r="D214" s="9">
        <v>54000</v>
      </c>
      <c r="E214" s="9">
        <v>52000</v>
      </c>
      <c r="F214" s="9">
        <v>24000</v>
      </c>
      <c r="G214" s="9">
        <v>0</v>
      </c>
      <c r="H214" s="9">
        <v>24000</v>
      </c>
      <c r="I214" s="9">
        <v>0</v>
      </c>
      <c r="J214" s="9">
        <v>0</v>
      </c>
      <c r="K214" s="9">
        <f>E214-F214</f>
        <v>28000</v>
      </c>
      <c r="L214" s="9">
        <f>D214-F214</f>
        <v>30000</v>
      </c>
      <c r="M214" s="9">
        <f>IF(E214=0,0,(F214/E214)*100)</f>
        <v>46.153846153846153</v>
      </c>
      <c r="N214" s="9">
        <f>D214-H214</f>
        <v>30000</v>
      </c>
      <c r="O214" s="9">
        <f>E214-H214</f>
        <v>28000</v>
      </c>
      <c r="P214" s="9">
        <f>IF(E214=0,0,(H214/E214)*100)</f>
        <v>46.153846153846153</v>
      </c>
    </row>
    <row r="215" spans="1:16" x14ac:dyDescent="0.2">
      <c r="A215" s="7" t="s">
        <v>175</v>
      </c>
      <c r="B215" s="8" t="s">
        <v>176</v>
      </c>
      <c r="C215" s="9">
        <v>2000</v>
      </c>
      <c r="D215" s="9">
        <v>2000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f>E215-F215</f>
        <v>0</v>
      </c>
      <c r="L215" s="9">
        <f>D215-F215</f>
        <v>2000</v>
      </c>
      <c r="M215" s="9">
        <f>IF(E215=0,0,(F215/E215)*100)</f>
        <v>0</v>
      </c>
      <c r="N215" s="9">
        <f>D215-H215</f>
        <v>2000</v>
      </c>
      <c r="O215" s="9">
        <f>E215-H215</f>
        <v>0</v>
      </c>
      <c r="P215" s="9">
        <f>IF(E215=0,0,(H215/E215)*100)</f>
        <v>0</v>
      </c>
    </row>
    <row r="216" spans="1:16" x14ac:dyDescent="0.2">
      <c r="A216" s="7" t="s">
        <v>177</v>
      </c>
      <c r="B216" s="8" t="s">
        <v>176</v>
      </c>
      <c r="C216" s="9">
        <v>2000</v>
      </c>
      <c r="D216" s="9">
        <v>2000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f>E216-F216</f>
        <v>0</v>
      </c>
      <c r="L216" s="9">
        <f>D216-F216</f>
        <v>2000</v>
      </c>
      <c r="M216" s="9">
        <f>IF(E216=0,0,(F216/E216)*100)</f>
        <v>0</v>
      </c>
      <c r="N216" s="9">
        <f>D216-H216</f>
        <v>2000</v>
      </c>
      <c r="O216" s="9">
        <f>E216-H216</f>
        <v>0</v>
      </c>
      <c r="P216" s="9">
        <f>IF(E216=0,0,(H216/E216)*100)</f>
        <v>0</v>
      </c>
    </row>
    <row r="217" spans="1:16" x14ac:dyDescent="0.2">
      <c r="A217" s="7" t="s">
        <v>28</v>
      </c>
      <c r="B217" s="8" t="s">
        <v>29</v>
      </c>
      <c r="C217" s="9">
        <v>2000</v>
      </c>
      <c r="D217" s="9">
        <v>2000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f>E217-F217</f>
        <v>0</v>
      </c>
      <c r="L217" s="9">
        <f>D217-F217</f>
        <v>2000</v>
      </c>
      <c r="M217" s="9">
        <f>IF(E217=0,0,(F217/E217)*100)</f>
        <v>0</v>
      </c>
      <c r="N217" s="9">
        <f>D217-H217</f>
        <v>2000</v>
      </c>
      <c r="O217" s="9">
        <f>E217-H217</f>
        <v>0</v>
      </c>
      <c r="P217" s="9">
        <f>IF(E217=0,0,(H217/E217)*100)</f>
        <v>0</v>
      </c>
    </row>
    <row r="218" spans="1:16" x14ac:dyDescent="0.2">
      <c r="A218" s="7" t="s">
        <v>38</v>
      </c>
      <c r="B218" s="8" t="s">
        <v>39</v>
      </c>
      <c r="C218" s="9">
        <v>2000</v>
      </c>
      <c r="D218" s="9">
        <v>2000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f>E218-F218</f>
        <v>0</v>
      </c>
      <c r="L218" s="9">
        <f>D218-F218</f>
        <v>2000</v>
      </c>
      <c r="M218" s="9">
        <f>IF(E218=0,0,(F218/E218)*100)</f>
        <v>0</v>
      </c>
      <c r="N218" s="9">
        <f>D218-H218</f>
        <v>2000</v>
      </c>
      <c r="O218" s="9">
        <f>E218-H218</f>
        <v>0</v>
      </c>
      <c r="P218" s="9">
        <f>IF(E218=0,0,(H218/E218)*100)</f>
        <v>0</v>
      </c>
    </row>
    <row r="219" spans="1:16" ht="25.5" x14ac:dyDescent="0.2">
      <c r="A219" s="7" t="s">
        <v>54</v>
      </c>
      <c r="B219" s="8" t="s">
        <v>55</v>
      </c>
      <c r="C219" s="9">
        <v>2000</v>
      </c>
      <c r="D219" s="9">
        <v>2000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f>E219-F219</f>
        <v>0</v>
      </c>
      <c r="L219" s="9">
        <f>D219-F219</f>
        <v>2000</v>
      </c>
      <c r="M219" s="9">
        <f>IF(E219=0,0,(F219/E219)*100)</f>
        <v>0</v>
      </c>
      <c r="N219" s="9">
        <f>D219-H219</f>
        <v>2000</v>
      </c>
      <c r="O219" s="9">
        <f>E219-H219</f>
        <v>0</v>
      </c>
      <c r="P219" s="9">
        <f>IF(E219=0,0,(H219/E219)*100)</f>
        <v>0</v>
      </c>
    </row>
    <row r="220" spans="1:16" ht="25.5" x14ac:dyDescent="0.2">
      <c r="A220" s="10" t="s">
        <v>164</v>
      </c>
      <c r="B220" s="11" t="s">
        <v>165</v>
      </c>
      <c r="C220" s="12">
        <v>2000</v>
      </c>
      <c r="D220" s="12">
        <v>2000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f>E220-F220</f>
        <v>0</v>
      </c>
      <c r="L220" s="12">
        <f>D220-F220</f>
        <v>2000</v>
      </c>
      <c r="M220" s="12">
        <f>IF(E220=0,0,(F220/E220)*100)</f>
        <v>0</v>
      </c>
      <c r="N220" s="12">
        <f>D220-H220</f>
        <v>2000</v>
      </c>
      <c r="O220" s="12">
        <f>E220-H220</f>
        <v>0</v>
      </c>
      <c r="P220" s="12">
        <f>IF(E220=0,0,(H220/E220)*100)</f>
        <v>0</v>
      </c>
    </row>
    <row r="221" spans="1:16" ht="25.5" x14ac:dyDescent="0.2">
      <c r="A221" s="7" t="s">
        <v>178</v>
      </c>
      <c r="B221" s="8" t="s">
        <v>179</v>
      </c>
      <c r="C221" s="9">
        <v>52000</v>
      </c>
      <c r="D221" s="9">
        <v>52000</v>
      </c>
      <c r="E221" s="9">
        <v>52000</v>
      </c>
      <c r="F221" s="9">
        <v>24000</v>
      </c>
      <c r="G221" s="9">
        <v>0</v>
      </c>
      <c r="H221" s="9">
        <v>24000</v>
      </c>
      <c r="I221" s="9">
        <v>0</v>
      </c>
      <c r="J221" s="9">
        <v>0</v>
      </c>
      <c r="K221" s="9">
        <f>E221-F221</f>
        <v>28000</v>
      </c>
      <c r="L221" s="9">
        <f>D221-F221</f>
        <v>28000</v>
      </c>
      <c r="M221" s="9">
        <f>IF(E221=0,0,(F221/E221)*100)</f>
        <v>46.153846153846153</v>
      </c>
      <c r="N221" s="9">
        <f>D221-H221</f>
        <v>28000</v>
      </c>
      <c r="O221" s="9">
        <f>E221-H221</f>
        <v>28000</v>
      </c>
      <c r="P221" s="9">
        <f>IF(E221=0,0,(H221/E221)*100)</f>
        <v>46.153846153846153</v>
      </c>
    </row>
    <row r="222" spans="1:16" ht="25.5" x14ac:dyDescent="0.2">
      <c r="A222" s="7" t="s">
        <v>180</v>
      </c>
      <c r="B222" s="8" t="s">
        <v>179</v>
      </c>
      <c r="C222" s="9">
        <v>52000</v>
      </c>
      <c r="D222" s="9">
        <v>52000</v>
      </c>
      <c r="E222" s="9">
        <v>52000</v>
      </c>
      <c r="F222" s="9">
        <v>24000</v>
      </c>
      <c r="G222" s="9">
        <v>0</v>
      </c>
      <c r="H222" s="9">
        <v>24000</v>
      </c>
      <c r="I222" s="9">
        <v>0</v>
      </c>
      <c r="J222" s="9">
        <v>0</v>
      </c>
      <c r="K222" s="9">
        <f>E222-F222</f>
        <v>28000</v>
      </c>
      <c r="L222" s="9">
        <f>D222-F222</f>
        <v>28000</v>
      </c>
      <c r="M222" s="9">
        <f>IF(E222=0,0,(F222/E222)*100)</f>
        <v>46.153846153846153</v>
      </c>
      <c r="N222" s="9">
        <f>D222-H222</f>
        <v>28000</v>
      </c>
      <c r="O222" s="9">
        <f>E222-H222</f>
        <v>28000</v>
      </c>
      <c r="P222" s="9">
        <f>IF(E222=0,0,(H222/E222)*100)</f>
        <v>46.153846153846153</v>
      </c>
    </row>
    <row r="223" spans="1:16" x14ac:dyDescent="0.2">
      <c r="A223" s="7" t="s">
        <v>28</v>
      </c>
      <c r="B223" s="8" t="s">
        <v>29</v>
      </c>
      <c r="C223" s="9">
        <v>52000</v>
      </c>
      <c r="D223" s="9">
        <v>52000</v>
      </c>
      <c r="E223" s="9">
        <v>52000</v>
      </c>
      <c r="F223" s="9">
        <v>24000</v>
      </c>
      <c r="G223" s="9">
        <v>0</v>
      </c>
      <c r="H223" s="9">
        <v>24000</v>
      </c>
      <c r="I223" s="9">
        <v>0</v>
      </c>
      <c r="J223" s="9">
        <v>0</v>
      </c>
      <c r="K223" s="9">
        <f>E223-F223</f>
        <v>28000</v>
      </c>
      <c r="L223" s="9">
        <f>D223-F223</f>
        <v>28000</v>
      </c>
      <c r="M223" s="9">
        <f>IF(E223=0,0,(F223/E223)*100)</f>
        <v>46.153846153846153</v>
      </c>
      <c r="N223" s="9">
        <f>D223-H223</f>
        <v>28000</v>
      </c>
      <c r="O223" s="9">
        <f>E223-H223</f>
        <v>28000</v>
      </c>
      <c r="P223" s="9">
        <f>IF(E223=0,0,(H223/E223)*100)</f>
        <v>46.153846153846153</v>
      </c>
    </row>
    <row r="224" spans="1:16" x14ac:dyDescent="0.2">
      <c r="A224" s="10" t="s">
        <v>58</v>
      </c>
      <c r="B224" s="11" t="s">
        <v>59</v>
      </c>
      <c r="C224" s="12">
        <v>52000</v>
      </c>
      <c r="D224" s="12">
        <v>52000</v>
      </c>
      <c r="E224" s="12">
        <v>52000</v>
      </c>
      <c r="F224" s="12">
        <v>24000</v>
      </c>
      <c r="G224" s="12">
        <v>0</v>
      </c>
      <c r="H224" s="12">
        <v>24000</v>
      </c>
      <c r="I224" s="12">
        <v>0</v>
      </c>
      <c r="J224" s="12">
        <v>0</v>
      </c>
      <c r="K224" s="12">
        <f>E224-F224</f>
        <v>28000</v>
      </c>
      <c r="L224" s="12">
        <f>D224-F224</f>
        <v>28000</v>
      </c>
      <c r="M224" s="12">
        <f>IF(E224=0,0,(F224/E224)*100)</f>
        <v>46.153846153846153</v>
      </c>
      <c r="N224" s="12">
        <f>D224-H224</f>
        <v>28000</v>
      </c>
      <c r="O224" s="12">
        <f>E224-H224</f>
        <v>28000</v>
      </c>
      <c r="P224" s="12">
        <f>IF(E224=0,0,(H224/E224)*100)</f>
        <v>46.153846153846153</v>
      </c>
    </row>
    <row r="225" spans="1:16" x14ac:dyDescent="0.2">
      <c r="A225" s="7" t="s">
        <v>181</v>
      </c>
      <c r="B225" s="8" t="s">
        <v>182</v>
      </c>
      <c r="C225" s="9">
        <v>309000</v>
      </c>
      <c r="D225" s="9">
        <v>329000</v>
      </c>
      <c r="E225" s="9">
        <v>101500</v>
      </c>
      <c r="F225" s="9">
        <v>1260</v>
      </c>
      <c r="G225" s="9">
        <v>0</v>
      </c>
      <c r="H225" s="9">
        <v>1260</v>
      </c>
      <c r="I225" s="9">
        <v>0</v>
      </c>
      <c r="J225" s="9">
        <v>0</v>
      </c>
      <c r="K225" s="9">
        <f>E225-F225</f>
        <v>100240</v>
      </c>
      <c r="L225" s="9">
        <f>D225-F225</f>
        <v>327740</v>
      </c>
      <c r="M225" s="9">
        <f>IF(E225=0,0,(F225/E225)*100)</f>
        <v>1.2413793103448276</v>
      </c>
      <c r="N225" s="9">
        <f>D225-H225</f>
        <v>327740</v>
      </c>
      <c r="O225" s="9">
        <f>E225-H225</f>
        <v>100240</v>
      </c>
      <c r="P225" s="9">
        <f>IF(E225=0,0,(H225/E225)*100)</f>
        <v>1.2413793103448276</v>
      </c>
    </row>
    <row r="226" spans="1:16" ht="25.5" x14ac:dyDescent="0.2">
      <c r="A226" s="7" t="s">
        <v>183</v>
      </c>
      <c r="B226" s="8" t="s">
        <v>184</v>
      </c>
      <c r="C226" s="9">
        <v>159000</v>
      </c>
      <c r="D226" s="9">
        <v>179000</v>
      </c>
      <c r="E226" s="9">
        <v>71500</v>
      </c>
      <c r="F226" s="9">
        <v>1260</v>
      </c>
      <c r="G226" s="9">
        <v>0</v>
      </c>
      <c r="H226" s="9">
        <v>1260</v>
      </c>
      <c r="I226" s="9">
        <v>0</v>
      </c>
      <c r="J226" s="9">
        <v>0</v>
      </c>
      <c r="K226" s="9">
        <f>E226-F226</f>
        <v>70240</v>
      </c>
      <c r="L226" s="9">
        <f>D226-F226</f>
        <v>177740</v>
      </c>
      <c r="M226" s="9">
        <f>IF(E226=0,0,(F226/E226)*100)</f>
        <v>1.7622377622377623</v>
      </c>
      <c r="N226" s="9">
        <f>D226-H226</f>
        <v>177740</v>
      </c>
      <c r="O226" s="9">
        <f>E226-H226</f>
        <v>70240</v>
      </c>
      <c r="P226" s="9">
        <f>IF(E226=0,0,(H226/E226)*100)</f>
        <v>1.7622377622377623</v>
      </c>
    </row>
    <row r="227" spans="1:16" ht="25.5" x14ac:dyDescent="0.2">
      <c r="A227" s="7" t="s">
        <v>185</v>
      </c>
      <c r="B227" s="8" t="s">
        <v>186</v>
      </c>
      <c r="C227" s="9">
        <v>150000</v>
      </c>
      <c r="D227" s="9">
        <v>170000</v>
      </c>
      <c r="E227" s="9">
        <v>70000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f>E227-F227</f>
        <v>70000</v>
      </c>
      <c r="L227" s="9">
        <f>D227-F227</f>
        <v>170000</v>
      </c>
      <c r="M227" s="9">
        <f>IF(E227=0,0,(F227/E227)*100)</f>
        <v>0</v>
      </c>
      <c r="N227" s="9">
        <f>D227-H227</f>
        <v>170000</v>
      </c>
      <c r="O227" s="9">
        <f>E227-H227</f>
        <v>70000</v>
      </c>
      <c r="P227" s="9">
        <f>IF(E227=0,0,(H227/E227)*100)</f>
        <v>0</v>
      </c>
    </row>
    <row r="228" spans="1:16" ht="25.5" x14ac:dyDescent="0.2">
      <c r="A228" s="7" t="s">
        <v>187</v>
      </c>
      <c r="B228" s="8" t="s">
        <v>186</v>
      </c>
      <c r="C228" s="9">
        <v>150000</v>
      </c>
      <c r="D228" s="9">
        <v>170000</v>
      </c>
      <c r="E228" s="9">
        <v>70000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f>E228-F228</f>
        <v>70000</v>
      </c>
      <c r="L228" s="9">
        <f>D228-F228</f>
        <v>170000</v>
      </c>
      <c r="M228" s="9">
        <f>IF(E228=0,0,(F228/E228)*100)</f>
        <v>0</v>
      </c>
      <c r="N228" s="9">
        <f>D228-H228</f>
        <v>170000</v>
      </c>
      <c r="O228" s="9">
        <f>E228-H228</f>
        <v>70000</v>
      </c>
      <c r="P228" s="9">
        <f>IF(E228=0,0,(H228/E228)*100)</f>
        <v>0</v>
      </c>
    </row>
    <row r="229" spans="1:16" x14ac:dyDescent="0.2">
      <c r="A229" s="7" t="s">
        <v>28</v>
      </c>
      <c r="B229" s="8" t="s">
        <v>29</v>
      </c>
      <c r="C229" s="9">
        <v>150000</v>
      </c>
      <c r="D229" s="9">
        <v>170000</v>
      </c>
      <c r="E229" s="9">
        <v>70000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f>E229-F229</f>
        <v>70000</v>
      </c>
      <c r="L229" s="9">
        <f>D229-F229</f>
        <v>170000</v>
      </c>
      <c r="M229" s="9">
        <f>IF(E229=0,0,(F229/E229)*100)</f>
        <v>0</v>
      </c>
      <c r="N229" s="9">
        <f>D229-H229</f>
        <v>170000</v>
      </c>
      <c r="O229" s="9">
        <f>E229-H229</f>
        <v>70000</v>
      </c>
      <c r="P229" s="9">
        <f>IF(E229=0,0,(H229/E229)*100)</f>
        <v>0</v>
      </c>
    </row>
    <row r="230" spans="1:16" x14ac:dyDescent="0.2">
      <c r="A230" s="7" t="s">
        <v>38</v>
      </c>
      <c r="B230" s="8" t="s">
        <v>39</v>
      </c>
      <c r="C230" s="9">
        <v>150000</v>
      </c>
      <c r="D230" s="9">
        <v>170000</v>
      </c>
      <c r="E230" s="9">
        <v>70000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f>E230-F230</f>
        <v>70000</v>
      </c>
      <c r="L230" s="9">
        <f>D230-F230</f>
        <v>170000</v>
      </c>
      <c r="M230" s="9">
        <f>IF(E230=0,0,(F230/E230)*100)</f>
        <v>0</v>
      </c>
      <c r="N230" s="9">
        <f>D230-H230</f>
        <v>170000</v>
      </c>
      <c r="O230" s="9">
        <f>E230-H230</f>
        <v>70000</v>
      </c>
      <c r="P230" s="9">
        <f>IF(E230=0,0,(H230/E230)*100)</f>
        <v>0</v>
      </c>
    </row>
    <row r="231" spans="1:16" x14ac:dyDescent="0.2">
      <c r="A231" s="10" t="s">
        <v>40</v>
      </c>
      <c r="B231" s="11" t="s">
        <v>41</v>
      </c>
      <c r="C231" s="12">
        <v>150000</v>
      </c>
      <c r="D231" s="12">
        <v>150000</v>
      </c>
      <c r="E231" s="12">
        <v>50000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f>E231-F231</f>
        <v>50000</v>
      </c>
      <c r="L231" s="12">
        <f>D231-F231</f>
        <v>150000</v>
      </c>
      <c r="M231" s="12">
        <f>IF(E231=0,0,(F231/E231)*100)</f>
        <v>0</v>
      </c>
      <c r="N231" s="12">
        <f>D231-H231</f>
        <v>150000</v>
      </c>
      <c r="O231" s="12">
        <f>E231-H231</f>
        <v>50000</v>
      </c>
      <c r="P231" s="12">
        <f>IF(E231=0,0,(H231/E231)*100)</f>
        <v>0</v>
      </c>
    </row>
    <row r="232" spans="1:16" x14ac:dyDescent="0.2">
      <c r="A232" s="10" t="s">
        <v>42</v>
      </c>
      <c r="B232" s="11" t="s">
        <v>43</v>
      </c>
      <c r="C232" s="12">
        <v>0</v>
      </c>
      <c r="D232" s="12">
        <v>20000</v>
      </c>
      <c r="E232" s="12">
        <v>20000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f>E232-F232</f>
        <v>20000</v>
      </c>
      <c r="L232" s="12">
        <f>D232-F232</f>
        <v>20000</v>
      </c>
      <c r="M232" s="12">
        <f>IF(E232=0,0,(F232/E232)*100)</f>
        <v>0</v>
      </c>
      <c r="N232" s="12">
        <f>D232-H232</f>
        <v>20000</v>
      </c>
      <c r="O232" s="12">
        <f>E232-H232</f>
        <v>20000</v>
      </c>
      <c r="P232" s="12">
        <f>IF(E232=0,0,(H232/E232)*100)</f>
        <v>0</v>
      </c>
    </row>
    <row r="233" spans="1:16" x14ac:dyDescent="0.2">
      <c r="A233" s="7" t="s">
        <v>188</v>
      </c>
      <c r="B233" s="8" t="s">
        <v>189</v>
      </c>
      <c r="C233" s="9">
        <v>9000</v>
      </c>
      <c r="D233" s="9">
        <v>9000</v>
      </c>
      <c r="E233" s="9">
        <v>1500</v>
      </c>
      <c r="F233" s="9">
        <v>1260</v>
      </c>
      <c r="G233" s="9">
        <v>0</v>
      </c>
      <c r="H233" s="9">
        <v>1260</v>
      </c>
      <c r="I233" s="9">
        <v>0</v>
      </c>
      <c r="J233" s="9">
        <v>0</v>
      </c>
      <c r="K233" s="9">
        <f>E233-F233</f>
        <v>240</v>
      </c>
      <c r="L233" s="9">
        <f>D233-F233</f>
        <v>7740</v>
      </c>
      <c r="M233" s="9">
        <f>IF(E233=0,0,(F233/E233)*100)</f>
        <v>84</v>
      </c>
      <c r="N233" s="9">
        <f>D233-H233</f>
        <v>7740</v>
      </c>
      <c r="O233" s="9">
        <f>E233-H233</f>
        <v>240</v>
      </c>
      <c r="P233" s="9">
        <f>IF(E233=0,0,(H233/E233)*100)</f>
        <v>84</v>
      </c>
    </row>
    <row r="234" spans="1:16" x14ac:dyDescent="0.2">
      <c r="A234" s="7" t="s">
        <v>190</v>
      </c>
      <c r="B234" s="8" t="s">
        <v>189</v>
      </c>
      <c r="C234" s="9">
        <v>9000</v>
      </c>
      <c r="D234" s="9">
        <v>9000</v>
      </c>
      <c r="E234" s="9">
        <v>1500</v>
      </c>
      <c r="F234" s="9">
        <v>1260</v>
      </c>
      <c r="G234" s="9">
        <v>0</v>
      </c>
      <c r="H234" s="9">
        <v>1260</v>
      </c>
      <c r="I234" s="9">
        <v>0</v>
      </c>
      <c r="J234" s="9">
        <v>0</v>
      </c>
      <c r="K234" s="9">
        <f>E234-F234</f>
        <v>240</v>
      </c>
      <c r="L234" s="9">
        <f>D234-F234</f>
        <v>7740</v>
      </c>
      <c r="M234" s="9">
        <f>IF(E234=0,0,(F234/E234)*100)</f>
        <v>84</v>
      </c>
      <c r="N234" s="9">
        <f>D234-H234</f>
        <v>7740</v>
      </c>
      <c r="O234" s="9">
        <f>E234-H234</f>
        <v>240</v>
      </c>
      <c r="P234" s="9">
        <f>IF(E234=0,0,(H234/E234)*100)</f>
        <v>84</v>
      </c>
    </row>
    <row r="235" spans="1:16" x14ac:dyDescent="0.2">
      <c r="A235" s="7" t="s">
        <v>28</v>
      </c>
      <c r="B235" s="8" t="s">
        <v>29</v>
      </c>
      <c r="C235" s="9">
        <v>9000</v>
      </c>
      <c r="D235" s="9">
        <v>9000</v>
      </c>
      <c r="E235" s="9">
        <v>1500</v>
      </c>
      <c r="F235" s="9">
        <v>1260</v>
      </c>
      <c r="G235" s="9">
        <v>0</v>
      </c>
      <c r="H235" s="9">
        <v>1260</v>
      </c>
      <c r="I235" s="9">
        <v>0</v>
      </c>
      <c r="J235" s="9">
        <v>0</v>
      </c>
      <c r="K235" s="9">
        <f>E235-F235</f>
        <v>240</v>
      </c>
      <c r="L235" s="9">
        <f>D235-F235</f>
        <v>7740</v>
      </c>
      <c r="M235" s="9">
        <f>IF(E235=0,0,(F235/E235)*100)</f>
        <v>84</v>
      </c>
      <c r="N235" s="9">
        <f>D235-H235</f>
        <v>7740</v>
      </c>
      <c r="O235" s="9">
        <f>E235-H235</f>
        <v>240</v>
      </c>
      <c r="P235" s="9">
        <f>IF(E235=0,0,(H235/E235)*100)</f>
        <v>84</v>
      </c>
    </row>
    <row r="236" spans="1:16" x14ac:dyDescent="0.2">
      <c r="A236" s="7" t="s">
        <v>38</v>
      </c>
      <c r="B236" s="8" t="s">
        <v>39</v>
      </c>
      <c r="C236" s="9">
        <v>9000</v>
      </c>
      <c r="D236" s="9">
        <v>9000</v>
      </c>
      <c r="E236" s="9">
        <v>1500</v>
      </c>
      <c r="F236" s="9">
        <v>1260</v>
      </c>
      <c r="G236" s="9">
        <v>0</v>
      </c>
      <c r="H236" s="9">
        <v>1260</v>
      </c>
      <c r="I236" s="9">
        <v>0</v>
      </c>
      <c r="J236" s="9">
        <v>0</v>
      </c>
      <c r="K236" s="9">
        <f>E236-F236</f>
        <v>240</v>
      </c>
      <c r="L236" s="9">
        <f>D236-F236</f>
        <v>7740</v>
      </c>
      <c r="M236" s="9">
        <f>IF(E236=0,0,(F236/E236)*100)</f>
        <v>84</v>
      </c>
      <c r="N236" s="9">
        <f>D236-H236</f>
        <v>7740</v>
      </c>
      <c r="O236" s="9">
        <f>E236-H236</f>
        <v>240</v>
      </c>
      <c r="P236" s="9">
        <f>IF(E236=0,0,(H236/E236)*100)</f>
        <v>84</v>
      </c>
    </row>
    <row r="237" spans="1:16" x14ac:dyDescent="0.2">
      <c r="A237" s="10" t="s">
        <v>42</v>
      </c>
      <c r="B237" s="11" t="s">
        <v>43</v>
      </c>
      <c r="C237" s="12">
        <v>9000</v>
      </c>
      <c r="D237" s="12">
        <v>9000</v>
      </c>
      <c r="E237" s="12">
        <v>1500</v>
      </c>
      <c r="F237" s="12">
        <v>1260</v>
      </c>
      <c r="G237" s="12">
        <v>0</v>
      </c>
      <c r="H237" s="12">
        <v>1260</v>
      </c>
      <c r="I237" s="12">
        <v>0</v>
      </c>
      <c r="J237" s="12">
        <v>0</v>
      </c>
      <c r="K237" s="12">
        <f>E237-F237</f>
        <v>240</v>
      </c>
      <c r="L237" s="12">
        <f>D237-F237</f>
        <v>7740</v>
      </c>
      <c r="M237" s="12">
        <f>IF(E237=0,0,(F237/E237)*100)</f>
        <v>84</v>
      </c>
      <c r="N237" s="12">
        <f>D237-H237</f>
        <v>7740</v>
      </c>
      <c r="O237" s="12">
        <f>E237-H237</f>
        <v>240</v>
      </c>
      <c r="P237" s="12">
        <f>IF(E237=0,0,(H237/E237)*100)</f>
        <v>84</v>
      </c>
    </row>
    <row r="238" spans="1:16" x14ac:dyDescent="0.2">
      <c r="A238" s="7" t="s">
        <v>191</v>
      </c>
      <c r="B238" s="8" t="s">
        <v>192</v>
      </c>
      <c r="C238" s="9">
        <v>150000</v>
      </c>
      <c r="D238" s="9">
        <v>150000</v>
      </c>
      <c r="E238" s="9">
        <v>30000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f>E238-F238</f>
        <v>30000</v>
      </c>
      <c r="L238" s="9">
        <f>D238-F238</f>
        <v>150000</v>
      </c>
      <c r="M238" s="9">
        <f>IF(E238=0,0,(F238/E238)*100)</f>
        <v>0</v>
      </c>
      <c r="N238" s="9">
        <f>D238-H238</f>
        <v>150000</v>
      </c>
      <c r="O238" s="9">
        <f>E238-H238</f>
        <v>30000</v>
      </c>
      <c r="P238" s="9">
        <f>IF(E238=0,0,(H238/E238)*100)</f>
        <v>0</v>
      </c>
    </row>
    <row r="239" spans="1:16" x14ac:dyDescent="0.2">
      <c r="A239" s="7" t="s">
        <v>193</v>
      </c>
      <c r="B239" s="8" t="s">
        <v>194</v>
      </c>
      <c r="C239" s="9">
        <v>150000</v>
      </c>
      <c r="D239" s="9">
        <v>150000</v>
      </c>
      <c r="E239" s="9">
        <v>30000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f>E239-F239</f>
        <v>30000</v>
      </c>
      <c r="L239" s="9">
        <f>D239-F239</f>
        <v>150000</v>
      </c>
      <c r="M239" s="9">
        <f>IF(E239=0,0,(F239/E239)*100)</f>
        <v>0</v>
      </c>
      <c r="N239" s="9">
        <f>D239-H239</f>
        <v>150000</v>
      </c>
      <c r="O239" s="9">
        <f>E239-H239</f>
        <v>30000</v>
      </c>
      <c r="P239" s="9">
        <f>IF(E239=0,0,(H239/E239)*100)</f>
        <v>0</v>
      </c>
    </row>
    <row r="240" spans="1:16" x14ac:dyDescent="0.2">
      <c r="A240" s="7" t="s">
        <v>195</v>
      </c>
      <c r="B240" s="8" t="s">
        <v>194</v>
      </c>
      <c r="C240" s="9">
        <v>150000</v>
      </c>
      <c r="D240" s="9">
        <v>150000</v>
      </c>
      <c r="E240" s="9">
        <v>30000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f>E240-F240</f>
        <v>30000</v>
      </c>
      <c r="L240" s="9">
        <f>D240-F240</f>
        <v>150000</v>
      </c>
      <c r="M240" s="9">
        <f>IF(E240=0,0,(F240/E240)*100)</f>
        <v>0</v>
      </c>
      <c r="N240" s="9">
        <f>D240-H240</f>
        <v>150000</v>
      </c>
      <c r="O240" s="9">
        <f>E240-H240</f>
        <v>30000</v>
      </c>
      <c r="P240" s="9">
        <f>IF(E240=0,0,(H240/E240)*100)</f>
        <v>0</v>
      </c>
    </row>
    <row r="241" spans="1:16" x14ac:dyDescent="0.2">
      <c r="A241" s="7" t="s">
        <v>28</v>
      </c>
      <c r="B241" s="8" t="s">
        <v>29</v>
      </c>
      <c r="C241" s="9">
        <v>150000</v>
      </c>
      <c r="D241" s="9">
        <v>150000</v>
      </c>
      <c r="E241" s="9">
        <v>30000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f>E241-F241</f>
        <v>30000</v>
      </c>
      <c r="L241" s="9">
        <f>D241-F241</f>
        <v>150000</v>
      </c>
      <c r="M241" s="9">
        <f>IF(E241=0,0,(F241/E241)*100)</f>
        <v>0</v>
      </c>
      <c r="N241" s="9">
        <f>D241-H241</f>
        <v>150000</v>
      </c>
      <c r="O241" s="9">
        <f>E241-H241</f>
        <v>30000</v>
      </c>
      <c r="P241" s="9">
        <f>IF(E241=0,0,(H241/E241)*100)</f>
        <v>0</v>
      </c>
    </row>
    <row r="242" spans="1:16" x14ac:dyDescent="0.2">
      <c r="A242" s="7" t="s">
        <v>38</v>
      </c>
      <c r="B242" s="8" t="s">
        <v>39</v>
      </c>
      <c r="C242" s="9">
        <v>150000</v>
      </c>
      <c r="D242" s="9">
        <v>150000</v>
      </c>
      <c r="E242" s="9">
        <v>30000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f>E242-F242</f>
        <v>30000</v>
      </c>
      <c r="L242" s="9">
        <f>D242-F242</f>
        <v>150000</v>
      </c>
      <c r="M242" s="9">
        <f>IF(E242=0,0,(F242/E242)*100)</f>
        <v>0</v>
      </c>
      <c r="N242" s="9">
        <f>D242-H242</f>
        <v>150000</v>
      </c>
      <c r="O242" s="9">
        <f>E242-H242</f>
        <v>30000</v>
      </c>
      <c r="P242" s="9">
        <f>IF(E242=0,0,(H242/E242)*100)</f>
        <v>0</v>
      </c>
    </row>
    <row r="243" spans="1:16" x14ac:dyDescent="0.2">
      <c r="A243" s="10" t="s">
        <v>42</v>
      </c>
      <c r="B243" s="11" t="s">
        <v>43</v>
      </c>
      <c r="C243" s="12">
        <v>150000</v>
      </c>
      <c r="D243" s="12">
        <v>150000</v>
      </c>
      <c r="E243" s="12">
        <v>30000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f>E243-F243</f>
        <v>30000</v>
      </c>
      <c r="L243" s="12">
        <f>D243-F243</f>
        <v>150000</v>
      </c>
      <c r="M243" s="12">
        <f>IF(E243=0,0,(F243/E243)*100)</f>
        <v>0</v>
      </c>
      <c r="N243" s="12">
        <f>D243-H243</f>
        <v>150000</v>
      </c>
      <c r="O243" s="12">
        <f>E243-H243</f>
        <v>30000</v>
      </c>
      <c r="P243" s="12">
        <f>IF(E243=0,0,(H243/E243)*100)</f>
        <v>0</v>
      </c>
    </row>
    <row r="244" spans="1:16" ht="25.5" x14ac:dyDescent="0.2">
      <c r="A244" s="7" t="s">
        <v>196</v>
      </c>
      <c r="B244" s="8" t="s">
        <v>197</v>
      </c>
      <c r="C244" s="9">
        <v>116570000</v>
      </c>
      <c r="D244" s="9">
        <v>116570000</v>
      </c>
      <c r="E244" s="9">
        <v>18287096</v>
      </c>
      <c r="F244" s="9">
        <v>15183009.309999997</v>
      </c>
      <c r="G244" s="9">
        <v>0</v>
      </c>
      <c r="H244" s="9">
        <v>15131070.069999997</v>
      </c>
      <c r="I244" s="9">
        <v>51939.24</v>
      </c>
      <c r="J244" s="9">
        <v>0</v>
      </c>
      <c r="K244" s="9">
        <f>E244-F244</f>
        <v>3104086.6900000032</v>
      </c>
      <c r="L244" s="9">
        <f>D244-F244</f>
        <v>101386990.69</v>
      </c>
      <c r="M244" s="9">
        <f>IF(E244=0,0,(F244/E244)*100)</f>
        <v>83.025808526405712</v>
      </c>
      <c r="N244" s="9">
        <f>D244-H244</f>
        <v>101438929.93000001</v>
      </c>
      <c r="O244" s="9">
        <f>E244-H244</f>
        <v>3156025.9300000034</v>
      </c>
      <c r="P244" s="9">
        <f>IF(E244=0,0,(H244/E244)*100)</f>
        <v>82.741787269011965</v>
      </c>
    </row>
    <row r="245" spans="1:16" x14ac:dyDescent="0.2">
      <c r="A245" s="7" t="s">
        <v>23</v>
      </c>
      <c r="B245" s="8" t="s">
        <v>24</v>
      </c>
      <c r="C245" s="9">
        <v>770000</v>
      </c>
      <c r="D245" s="9">
        <v>770000</v>
      </c>
      <c r="E245" s="9">
        <v>125534</v>
      </c>
      <c r="F245" s="9">
        <v>110063.66</v>
      </c>
      <c r="G245" s="9">
        <v>0</v>
      </c>
      <c r="H245" s="9">
        <v>110063.66</v>
      </c>
      <c r="I245" s="9">
        <v>0</v>
      </c>
      <c r="J245" s="9">
        <v>0</v>
      </c>
      <c r="K245" s="9">
        <f>E245-F245</f>
        <v>15470.339999999997</v>
      </c>
      <c r="L245" s="9">
        <f>D245-F245</f>
        <v>659936.34</v>
      </c>
      <c r="M245" s="9">
        <f>IF(E245=0,0,(F245/E245)*100)</f>
        <v>87.676374528016325</v>
      </c>
      <c r="N245" s="9">
        <f>D245-H245</f>
        <v>659936.34</v>
      </c>
      <c r="O245" s="9">
        <f>E245-H245</f>
        <v>15470.339999999997</v>
      </c>
      <c r="P245" s="9">
        <f>IF(E245=0,0,(H245/E245)*100)</f>
        <v>87.676374528016325</v>
      </c>
    </row>
    <row r="246" spans="1:16" ht="25.5" x14ac:dyDescent="0.2">
      <c r="A246" s="7" t="s">
        <v>198</v>
      </c>
      <c r="B246" s="8" t="s">
        <v>199</v>
      </c>
      <c r="C246" s="9">
        <v>770000</v>
      </c>
      <c r="D246" s="9">
        <v>770000</v>
      </c>
      <c r="E246" s="9">
        <v>125534</v>
      </c>
      <c r="F246" s="9">
        <v>110063.66</v>
      </c>
      <c r="G246" s="9">
        <v>0</v>
      </c>
      <c r="H246" s="9">
        <v>110063.66</v>
      </c>
      <c r="I246" s="9">
        <v>0</v>
      </c>
      <c r="J246" s="9">
        <v>0</v>
      </c>
      <c r="K246" s="9">
        <f>E246-F246</f>
        <v>15470.339999999997</v>
      </c>
      <c r="L246" s="9">
        <f>D246-F246</f>
        <v>659936.34</v>
      </c>
      <c r="M246" s="9">
        <f>IF(E246=0,0,(F246/E246)*100)</f>
        <v>87.676374528016325</v>
      </c>
      <c r="N246" s="9">
        <f>D246-H246</f>
        <v>659936.34</v>
      </c>
      <c r="O246" s="9">
        <f>E246-H246</f>
        <v>15470.339999999997</v>
      </c>
      <c r="P246" s="9">
        <f>IF(E246=0,0,(H246/E246)*100)</f>
        <v>87.676374528016325</v>
      </c>
    </row>
    <row r="247" spans="1:16" ht="25.5" x14ac:dyDescent="0.2">
      <c r="A247" s="7" t="s">
        <v>200</v>
      </c>
      <c r="B247" s="8" t="s">
        <v>199</v>
      </c>
      <c r="C247" s="9">
        <v>770000</v>
      </c>
      <c r="D247" s="9">
        <v>770000</v>
      </c>
      <c r="E247" s="9">
        <v>125534</v>
      </c>
      <c r="F247" s="9">
        <v>110063.66</v>
      </c>
      <c r="G247" s="9">
        <v>0</v>
      </c>
      <c r="H247" s="9">
        <v>110063.66</v>
      </c>
      <c r="I247" s="9">
        <v>0</v>
      </c>
      <c r="J247" s="9">
        <v>0</v>
      </c>
      <c r="K247" s="9">
        <f>E247-F247</f>
        <v>15470.339999999997</v>
      </c>
      <c r="L247" s="9">
        <f>D247-F247</f>
        <v>659936.34</v>
      </c>
      <c r="M247" s="9">
        <f>IF(E247=0,0,(F247/E247)*100)</f>
        <v>87.676374528016325</v>
      </c>
      <c r="N247" s="9">
        <f>D247-H247</f>
        <v>659936.34</v>
      </c>
      <c r="O247" s="9">
        <f>E247-H247</f>
        <v>15470.339999999997</v>
      </c>
      <c r="P247" s="9">
        <f>IF(E247=0,0,(H247/E247)*100)</f>
        <v>87.676374528016325</v>
      </c>
    </row>
    <row r="248" spans="1:16" x14ac:dyDescent="0.2">
      <c r="A248" s="7" t="s">
        <v>28</v>
      </c>
      <c r="B248" s="8" t="s">
        <v>29</v>
      </c>
      <c r="C248" s="9">
        <v>770000</v>
      </c>
      <c r="D248" s="9">
        <v>770000</v>
      </c>
      <c r="E248" s="9">
        <v>125534</v>
      </c>
      <c r="F248" s="9">
        <v>110063.66</v>
      </c>
      <c r="G248" s="9">
        <v>0</v>
      </c>
      <c r="H248" s="9">
        <v>110063.66</v>
      </c>
      <c r="I248" s="9">
        <v>0</v>
      </c>
      <c r="J248" s="9">
        <v>0</v>
      </c>
      <c r="K248" s="9">
        <f>E248-F248</f>
        <v>15470.339999999997</v>
      </c>
      <c r="L248" s="9">
        <f>D248-F248</f>
        <v>659936.34</v>
      </c>
      <c r="M248" s="9">
        <f>IF(E248=0,0,(F248/E248)*100)</f>
        <v>87.676374528016325</v>
      </c>
      <c r="N248" s="9">
        <f>D248-H248</f>
        <v>659936.34</v>
      </c>
      <c r="O248" s="9">
        <f>E248-H248</f>
        <v>15470.339999999997</v>
      </c>
      <c r="P248" s="9">
        <f>IF(E248=0,0,(H248/E248)*100)</f>
        <v>87.676374528016325</v>
      </c>
    </row>
    <row r="249" spans="1:16" x14ac:dyDescent="0.2">
      <c r="A249" s="7" t="s">
        <v>30</v>
      </c>
      <c r="B249" s="8" t="s">
        <v>31</v>
      </c>
      <c r="C249" s="9">
        <v>683200</v>
      </c>
      <c r="D249" s="9">
        <v>683200</v>
      </c>
      <c r="E249" s="9">
        <v>112874</v>
      </c>
      <c r="F249" s="9">
        <v>110063.66</v>
      </c>
      <c r="G249" s="9">
        <v>0</v>
      </c>
      <c r="H249" s="9">
        <v>110063.66</v>
      </c>
      <c r="I249" s="9">
        <v>0</v>
      </c>
      <c r="J249" s="9">
        <v>0</v>
      </c>
      <c r="K249" s="9">
        <f>E249-F249</f>
        <v>2810.3399999999965</v>
      </c>
      <c r="L249" s="9">
        <f>D249-F249</f>
        <v>573136.34</v>
      </c>
      <c r="M249" s="9">
        <f>IF(E249=0,0,(F249/E249)*100)</f>
        <v>97.510197211049487</v>
      </c>
      <c r="N249" s="9">
        <f>D249-H249</f>
        <v>573136.34</v>
      </c>
      <c r="O249" s="9">
        <f>E249-H249</f>
        <v>2810.3399999999965</v>
      </c>
      <c r="P249" s="9">
        <f>IF(E249=0,0,(H249/E249)*100)</f>
        <v>97.510197211049487</v>
      </c>
    </row>
    <row r="250" spans="1:16" x14ac:dyDescent="0.2">
      <c r="A250" s="7" t="s">
        <v>32</v>
      </c>
      <c r="B250" s="8" t="s">
        <v>33</v>
      </c>
      <c r="C250" s="9">
        <v>560000</v>
      </c>
      <c r="D250" s="9">
        <v>560000</v>
      </c>
      <c r="E250" s="9">
        <v>92520</v>
      </c>
      <c r="F250" s="9">
        <v>90216.11</v>
      </c>
      <c r="G250" s="9">
        <v>0</v>
      </c>
      <c r="H250" s="9">
        <v>90216.11</v>
      </c>
      <c r="I250" s="9">
        <v>0</v>
      </c>
      <c r="J250" s="9">
        <v>0</v>
      </c>
      <c r="K250" s="9">
        <f>E250-F250</f>
        <v>2303.8899999999994</v>
      </c>
      <c r="L250" s="9">
        <f>D250-F250</f>
        <v>469783.89</v>
      </c>
      <c r="M250" s="9">
        <f>IF(E250=0,0,(F250/E250)*100)</f>
        <v>97.509846519671427</v>
      </c>
      <c r="N250" s="9">
        <f>D250-H250</f>
        <v>469783.89</v>
      </c>
      <c r="O250" s="9">
        <f>E250-H250</f>
        <v>2303.8899999999994</v>
      </c>
      <c r="P250" s="9">
        <f>IF(E250=0,0,(H250/E250)*100)</f>
        <v>97.509846519671427</v>
      </c>
    </row>
    <row r="251" spans="1:16" x14ac:dyDescent="0.2">
      <c r="A251" s="10" t="s">
        <v>34</v>
      </c>
      <c r="B251" s="11" t="s">
        <v>35</v>
      </c>
      <c r="C251" s="12">
        <v>560000</v>
      </c>
      <c r="D251" s="12">
        <v>560000</v>
      </c>
      <c r="E251" s="12">
        <v>92520</v>
      </c>
      <c r="F251" s="12">
        <v>90216.11</v>
      </c>
      <c r="G251" s="12">
        <v>0</v>
      </c>
      <c r="H251" s="12">
        <v>90216.11</v>
      </c>
      <c r="I251" s="12">
        <v>0</v>
      </c>
      <c r="J251" s="12">
        <v>0</v>
      </c>
      <c r="K251" s="12">
        <f>E251-F251</f>
        <v>2303.8899999999994</v>
      </c>
      <c r="L251" s="12">
        <f>D251-F251</f>
        <v>469783.89</v>
      </c>
      <c r="M251" s="12">
        <f>IF(E251=0,0,(F251/E251)*100)</f>
        <v>97.509846519671427</v>
      </c>
      <c r="N251" s="12">
        <f>D251-H251</f>
        <v>469783.89</v>
      </c>
      <c r="O251" s="12">
        <f>E251-H251</f>
        <v>2303.8899999999994</v>
      </c>
      <c r="P251" s="12">
        <f>IF(E251=0,0,(H251/E251)*100)</f>
        <v>97.509846519671427</v>
      </c>
    </row>
    <row r="252" spans="1:16" x14ac:dyDescent="0.2">
      <c r="A252" s="10" t="s">
        <v>36</v>
      </c>
      <c r="B252" s="11" t="s">
        <v>37</v>
      </c>
      <c r="C252" s="12">
        <v>123200</v>
      </c>
      <c r="D252" s="12">
        <v>123200</v>
      </c>
      <c r="E252" s="12">
        <v>20354</v>
      </c>
      <c r="F252" s="12">
        <v>19847.55</v>
      </c>
      <c r="G252" s="12">
        <v>0</v>
      </c>
      <c r="H252" s="12">
        <v>19847.55</v>
      </c>
      <c r="I252" s="12">
        <v>0</v>
      </c>
      <c r="J252" s="12">
        <v>0</v>
      </c>
      <c r="K252" s="12">
        <f>E252-F252</f>
        <v>506.45000000000073</v>
      </c>
      <c r="L252" s="12">
        <f>D252-F252</f>
        <v>103352.45</v>
      </c>
      <c r="M252" s="12">
        <f>IF(E252=0,0,(F252/E252)*100)</f>
        <v>97.511791294094522</v>
      </c>
      <c r="N252" s="12">
        <f>D252-H252</f>
        <v>103352.45</v>
      </c>
      <c r="O252" s="12">
        <f>E252-H252</f>
        <v>506.45000000000073</v>
      </c>
      <c r="P252" s="12">
        <f>IF(E252=0,0,(H252/E252)*100)</f>
        <v>97.511791294094522</v>
      </c>
    </row>
    <row r="253" spans="1:16" x14ac:dyDescent="0.2">
      <c r="A253" s="7" t="s">
        <v>38</v>
      </c>
      <c r="B253" s="8" t="s">
        <v>39</v>
      </c>
      <c r="C253" s="9">
        <v>86800</v>
      </c>
      <c r="D253" s="9">
        <v>86800</v>
      </c>
      <c r="E253" s="9">
        <v>12660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f>E253-F253</f>
        <v>12660</v>
      </c>
      <c r="L253" s="9">
        <f>D253-F253</f>
        <v>86800</v>
      </c>
      <c r="M253" s="9">
        <f>IF(E253=0,0,(F253/E253)*100)</f>
        <v>0</v>
      </c>
      <c r="N253" s="9">
        <f>D253-H253</f>
        <v>86800</v>
      </c>
      <c r="O253" s="9">
        <f>E253-H253</f>
        <v>12660</v>
      </c>
      <c r="P253" s="9">
        <f>IF(E253=0,0,(H253/E253)*100)</f>
        <v>0</v>
      </c>
    </row>
    <row r="254" spans="1:16" x14ac:dyDescent="0.2">
      <c r="A254" s="10" t="s">
        <v>40</v>
      </c>
      <c r="B254" s="11" t="s">
        <v>41</v>
      </c>
      <c r="C254" s="12">
        <v>30800</v>
      </c>
      <c r="D254" s="12">
        <v>30800</v>
      </c>
      <c r="E254" s="12">
        <v>2400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f>E254-F254</f>
        <v>2400</v>
      </c>
      <c r="L254" s="12">
        <f>D254-F254</f>
        <v>30800</v>
      </c>
      <c r="M254" s="12">
        <f>IF(E254=0,0,(F254/E254)*100)</f>
        <v>0</v>
      </c>
      <c r="N254" s="12">
        <f>D254-H254</f>
        <v>30800</v>
      </c>
      <c r="O254" s="12">
        <f>E254-H254</f>
        <v>2400</v>
      </c>
      <c r="P254" s="12">
        <f>IF(E254=0,0,(H254/E254)*100)</f>
        <v>0</v>
      </c>
    </row>
    <row r="255" spans="1:16" x14ac:dyDescent="0.2">
      <c r="A255" s="10" t="s">
        <v>42</v>
      </c>
      <c r="B255" s="11" t="s">
        <v>43</v>
      </c>
      <c r="C255" s="12">
        <v>20000</v>
      </c>
      <c r="D255" s="12">
        <v>20000</v>
      </c>
      <c r="E255" s="12">
        <v>4000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f>E255-F255</f>
        <v>4000</v>
      </c>
      <c r="L255" s="12">
        <f>D255-F255</f>
        <v>20000</v>
      </c>
      <c r="M255" s="12">
        <f>IF(E255=0,0,(F255/E255)*100)</f>
        <v>0</v>
      </c>
      <c r="N255" s="12">
        <f>D255-H255</f>
        <v>20000</v>
      </c>
      <c r="O255" s="12">
        <f>E255-H255</f>
        <v>4000</v>
      </c>
      <c r="P255" s="12">
        <f>IF(E255=0,0,(H255/E255)*100)</f>
        <v>0</v>
      </c>
    </row>
    <row r="256" spans="1:16" x14ac:dyDescent="0.2">
      <c r="A256" s="10" t="s">
        <v>44</v>
      </c>
      <c r="B256" s="11" t="s">
        <v>45</v>
      </c>
      <c r="C256" s="12">
        <v>6000</v>
      </c>
      <c r="D256" s="12">
        <v>6000</v>
      </c>
      <c r="E256" s="12">
        <v>1100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f>E256-F256</f>
        <v>1100</v>
      </c>
      <c r="L256" s="12">
        <f>D256-F256</f>
        <v>6000</v>
      </c>
      <c r="M256" s="12">
        <f>IF(E256=0,0,(F256/E256)*100)</f>
        <v>0</v>
      </c>
      <c r="N256" s="12">
        <f>D256-H256</f>
        <v>6000</v>
      </c>
      <c r="O256" s="12">
        <f>E256-H256</f>
        <v>1100</v>
      </c>
      <c r="P256" s="12">
        <f>IF(E256=0,0,(H256/E256)*100)</f>
        <v>0</v>
      </c>
    </row>
    <row r="257" spans="1:16" x14ac:dyDescent="0.2">
      <c r="A257" s="7" t="s">
        <v>46</v>
      </c>
      <c r="B257" s="8" t="s">
        <v>47</v>
      </c>
      <c r="C257" s="9">
        <v>30000</v>
      </c>
      <c r="D257" s="9">
        <v>30000</v>
      </c>
      <c r="E257" s="9">
        <v>5160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f>E257-F257</f>
        <v>5160</v>
      </c>
      <c r="L257" s="9">
        <f>D257-F257</f>
        <v>30000</v>
      </c>
      <c r="M257" s="9">
        <f>IF(E257=0,0,(F257/E257)*100)</f>
        <v>0</v>
      </c>
      <c r="N257" s="9">
        <f>D257-H257</f>
        <v>30000</v>
      </c>
      <c r="O257" s="9">
        <f>E257-H257</f>
        <v>5160</v>
      </c>
      <c r="P257" s="9">
        <f>IF(E257=0,0,(H257/E257)*100)</f>
        <v>0</v>
      </c>
    </row>
    <row r="258" spans="1:16" x14ac:dyDescent="0.2">
      <c r="A258" s="10" t="s">
        <v>48</v>
      </c>
      <c r="B258" s="11" t="s">
        <v>49</v>
      </c>
      <c r="C258" s="12">
        <v>2000</v>
      </c>
      <c r="D258" s="12">
        <v>2000</v>
      </c>
      <c r="E258" s="12">
        <v>300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f>E258-F258</f>
        <v>300</v>
      </c>
      <c r="L258" s="12">
        <f>D258-F258</f>
        <v>2000</v>
      </c>
      <c r="M258" s="12">
        <f>IF(E258=0,0,(F258/E258)*100)</f>
        <v>0</v>
      </c>
      <c r="N258" s="12">
        <f>D258-H258</f>
        <v>2000</v>
      </c>
      <c r="O258" s="12">
        <f>E258-H258</f>
        <v>300</v>
      </c>
      <c r="P258" s="12">
        <f>IF(E258=0,0,(H258/E258)*100)</f>
        <v>0</v>
      </c>
    </row>
    <row r="259" spans="1:16" x14ac:dyDescent="0.2">
      <c r="A259" s="10" t="s">
        <v>50</v>
      </c>
      <c r="B259" s="11" t="s">
        <v>51</v>
      </c>
      <c r="C259" s="12">
        <v>6000</v>
      </c>
      <c r="D259" s="12">
        <v>6000</v>
      </c>
      <c r="E259" s="12">
        <v>1160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f>E259-F259</f>
        <v>1160</v>
      </c>
      <c r="L259" s="12">
        <f>D259-F259</f>
        <v>6000</v>
      </c>
      <c r="M259" s="12">
        <f>IF(E259=0,0,(F259/E259)*100)</f>
        <v>0</v>
      </c>
      <c r="N259" s="12">
        <f>D259-H259</f>
        <v>6000</v>
      </c>
      <c r="O259" s="12">
        <f>E259-H259</f>
        <v>1160</v>
      </c>
      <c r="P259" s="12">
        <f>IF(E259=0,0,(H259/E259)*100)</f>
        <v>0</v>
      </c>
    </row>
    <row r="260" spans="1:16" x14ac:dyDescent="0.2">
      <c r="A260" s="10" t="s">
        <v>52</v>
      </c>
      <c r="B260" s="11" t="s">
        <v>53</v>
      </c>
      <c r="C260" s="12">
        <v>22000</v>
      </c>
      <c r="D260" s="12">
        <v>22000</v>
      </c>
      <c r="E260" s="12">
        <v>3700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f>E260-F260</f>
        <v>3700</v>
      </c>
      <c r="L260" s="12">
        <f>D260-F260</f>
        <v>22000</v>
      </c>
      <c r="M260" s="12">
        <f>IF(E260=0,0,(F260/E260)*100)</f>
        <v>0</v>
      </c>
      <c r="N260" s="12">
        <f>D260-H260</f>
        <v>22000</v>
      </c>
      <c r="O260" s="12">
        <f>E260-H260</f>
        <v>3700</v>
      </c>
      <c r="P260" s="12">
        <f>IF(E260=0,0,(H260/E260)*100)</f>
        <v>0</v>
      </c>
    </row>
    <row r="261" spans="1:16" x14ac:dyDescent="0.2">
      <c r="A261" s="7" t="s">
        <v>201</v>
      </c>
      <c r="B261" s="8" t="s">
        <v>202</v>
      </c>
      <c r="C261" s="9">
        <v>115605000</v>
      </c>
      <c r="D261" s="9">
        <v>115605000</v>
      </c>
      <c r="E261" s="9">
        <v>18161562</v>
      </c>
      <c r="F261" s="9">
        <v>15072945.649999997</v>
      </c>
      <c r="G261" s="9">
        <v>0</v>
      </c>
      <c r="H261" s="9">
        <v>15021006.409999996</v>
      </c>
      <c r="I261" s="9">
        <v>51939.24</v>
      </c>
      <c r="J261" s="9">
        <v>0</v>
      </c>
      <c r="K261" s="9">
        <f>E261-F261</f>
        <v>3088616.3500000034</v>
      </c>
      <c r="L261" s="9">
        <f>D261-F261</f>
        <v>100532054.35000001</v>
      </c>
      <c r="M261" s="9">
        <f>IF(E261=0,0,(F261/E261)*100)</f>
        <v>82.993663485552602</v>
      </c>
      <c r="N261" s="9">
        <f>D261-H261</f>
        <v>100583993.59</v>
      </c>
      <c r="O261" s="9">
        <f>E261-H261</f>
        <v>3140555.5900000036</v>
      </c>
      <c r="P261" s="9">
        <f>IF(E261=0,0,(H261/E261)*100)</f>
        <v>82.707679053156312</v>
      </c>
    </row>
    <row r="262" spans="1:16" x14ac:dyDescent="0.2">
      <c r="A262" s="7" t="s">
        <v>203</v>
      </c>
      <c r="B262" s="8" t="s">
        <v>204</v>
      </c>
      <c r="C262" s="9">
        <v>29564261</v>
      </c>
      <c r="D262" s="9">
        <v>29564261</v>
      </c>
      <c r="E262" s="9">
        <v>5014442</v>
      </c>
      <c r="F262" s="9">
        <v>3847104.4299999997</v>
      </c>
      <c r="G262" s="9">
        <v>0</v>
      </c>
      <c r="H262" s="9">
        <v>3847104.4299999997</v>
      </c>
      <c r="I262" s="9">
        <v>0</v>
      </c>
      <c r="J262" s="9">
        <v>0</v>
      </c>
      <c r="K262" s="9">
        <f>E262-F262</f>
        <v>1167337.5700000003</v>
      </c>
      <c r="L262" s="9">
        <f>D262-F262</f>
        <v>25717156.57</v>
      </c>
      <c r="M262" s="9">
        <f>IF(E262=0,0,(F262/E262)*100)</f>
        <v>76.720489139170411</v>
      </c>
      <c r="N262" s="9">
        <f>D262-H262</f>
        <v>25717156.57</v>
      </c>
      <c r="O262" s="9">
        <f>E262-H262</f>
        <v>1167337.5700000003</v>
      </c>
      <c r="P262" s="9">
        <f>IF(E262=0,0,(H262/E262)*100)</f>
        <v>76.720489139170411</v>
      </c>
    </row>
    <row r="263" spans="1:16" x14ac:dyDescent="0.2">
      <c r="A263" s="7" t="s">
        <v>205</v>
      </c>
      <c r="B263" s="8" t="s">
        <v>204</v>
      </c>
      <c r="C263" s="9">
        <v>29564261</v>
      </c>
      <c r="D263" s="9">
        <v>29564261</v>
      </c>
      <c r="E263" s="9">
        <v>5014442</v>
      </c>
      <c r="F263" s="9">
        <v>3847104.4299999997</v>
      </c>
      <c r="G263" s="9">
        <v>0</v>
      </c>
      <c r="H263" s="9">
        <v>3847104.4299999997</v>
      </c>
      <c r="I263" s="9">
        <v>0</v>
      </c>
      <c r="J263" s="9">
        <v>0</v>
      </c>
      <c r="K263" s="9">
        <f>E263-F263</f>
        <v>1167337.5700000003</v>
      </c>
      <c r="L263" s="9">
        <f>D263-F263</f>
        <v>25717156.57</v>
      </c>
      <c r="M263" s="9">
        <f>IF(E263=0,0,(F263/E263)*100)</f>
        <v>76.720489139170411</v>
      </c>
      <c r="N263" s="9">
        <f>D263-H263</f>
        <v>25717156.57</v>
      </c>
      <c r="O263" s="9">
        <f>E263-H263</f>
        <v>1167337.5700000003</v>
      </c>
      <c r="P263" s="9">
        <f>IF(E263=0,0,(H263/E263)*100)</f>
        <v>76.720489139170411</v>
      </c>
    </row>
    <row r="264" spans="1:16" x14ac:dyDescent="0.2">
      <c r="A264" s="7" t="s">
        <v>28</v>
      </c>
      <c r="B264" s="8" t="s">
        <v>29</v>
      </c>
      <c r="C264" s="9">
        <v>29564261</v>
      </c>
      <c r="D264" s="9">
        <v>29564261</v>
      </c>
      <c r="E264" s="9">
        <v>5014442</v>
      </c>
      <c r="F264" s="9">
        <v>3847104.4299999997</v>
      </c>
      <c r="G264" s="9">
        <v>0</v>
      </c>
      <c r="H264" s="9">
        <v>3847104.4299999997</v>
      </c>
      <c r="I264" s="9">
        <v>0</v>
      </c>
      <c r="J264" s="9">
        <v>0</v>
      </c>
      <c r="K264" s="9">
        <f>E264-F264</f>
        <v>1167337.5700000003</v>
      </c>
      <c r="L264" s="9">
        <f>D264-F264</f>
        <v>25717156.57</v>
      </c>
      <c r="M264" s="9">
        <f>IF(E264=0,0,(F264/E264)*100)</f>
        <v>76.720489139170411</v>
      </c>
      <c r="N264" s="9">
        <f>D264-H264</f>
        <v>25717156.57</v>
      </c>
      <c r="O264" s="9">
        <f>E264-H264</f>
        <v>1167337.5700000003</v>
      </c>
      <c r="P264" s="9">
        <f>IF(E264=0,0,(H264/E264)*100)</f>
        <v>76.720489139170411</v>
      </c>
    </row>
    <row r="265" spans="1:16" x14ac:dyDescent="0.2">
      <c r="A265" s="7" t="s">
        <v>30</v>
      </c>
      <c r="B265" s="8" t="s">
        <v>31</v>
      </c>
      <c r="C265" s="9">
        <v>25243027</v>
      </c>
      <c r="D265" s="9">
        <v>25243027</v>
      </c>
      <c r="E265" s="9">
        <v>4207170</v>
      </c>
      <c r="F265" s="9">
        <v>3786203.54</v>
      </c>
      <c r="G265" s="9">
        <v>0</v>
      </c>
      <c r="H265" s="9">
        <v>3786203.54</v>
      </c>
      <c r="I265" s="9">
        <v>0</v>
      </c>
      <c r="J265" s="9">
        <v>0</v>
      </c>
      <c r="K265" s="9">
        <f>E265-F265</f>
        <v>420966.45999999996</v>
      </c>
      <c r="L265" s="9">
        <f>D265-F265</f>
        <v>21456823.460000001</v>
      </c>
      <c r="M265" s="9">
        <f>IF(E265=0,0,(F265/E265)*100)</f>
        <v>89.994070598525852</v>
      </c>
      <c r="N265" s="9">
        <f>D265-H265</f>
        <v>21456823.460000001</v>
      </c>
      <c r="O265" s="9">
        <f>E265-H265</f>
        <v>420966.45999999996</v>
      </c>
      <c r="P265" s="9">
        <f>IF(E265=0,0,(H265/E265)*100)</f>
        <v>89.994070598525852</v>
      </c>
    </row>
    <row r="266" spans="1:16" x14ac:dyDescent="0.2">
      <c r="A266" s="7" t="s">
        <v>32</v>
      </c>
      <c r="B266" s="8" t="s">
        <v>33</v>
      </c>
      <c r="C266" s="9">
        <v>20691006</v>
      </c>
      <c r="D266" s="9">
        <v>20691006</v>
      </c>
      <c r="E266" s="9">
        <v>3448500</v>
      </c>
      <c r="F266" s="9">
        <v>3084215.13</v>
      </c>
      <c r="G266" s="9">
        <v>0</v>
      </c>
      <c r="H266" s="9">
        <v>3084215.13</v>
      </c>
      <c r="I266" s="9">
        <v>0</v>
      </c>
      <c r="J266" s="9">
        <v>0</v>
      </c>
      <c r="K266" s="9">
        <f>E266-F266</f>
        <v>364284.87000000011</v>
      </c>
      <c r="L266" s="9">
        <f>D266-F266</f>
        <v>17606790.870000001</v>
      </c>
      <c r="M266" s="9">
        <f>IF(E266=0,0,(F266/E266)*100)</f>
        <v>89.436425402348846</v>
      </c>
      <c r="N266" s="9">
        <f>D266-H266</f>
        <v>17606790.870000001</v>
      </c>
      <c r="O266" s="9">
        <f>E266-H266</f>
        <v>364284.87000000011</v>
      </c>
      <c r="P266" s="9">
        <f>IF(E266=0,0,(H266/E266)*100)</f>
        <v>89.436425402348846</v>
      </c>
    </row>
    <row r="267" spans="1:16" x14ac:dyDescent="0.2">
      <c r="A267" s="10" t="s">
        <v>34</v>
      </c>
      <c r="B267" s="11" t="s">
        <v>35</v>
      </c>
      <c r="C267" s="12">
        <v>20691006</v>
      </c>
      <c r="D267" s="12">
        <v>20691006</v>
      </c>
      <c r="E267" s="12">
        <v>3448500</v>
      </c>
      <c r="F267" s="12">
        <v>3084215.13</v>
      </c>
      <c r="G267" s="12">
        <v>0</v>
      </c>
      <c r="H267" s="12">
        <v>3084215.13</v>
      </c>
      <c r="I267" s="12">
        <v>0</v>
      </c>
      <c r="J267" s="12">
        <v>0</v>
      </c>
      <c r="K267" s="12">
        <f>E267-F267</f>
        <v>364284.87000000011</v>
      </c>
      <c r="L267" s="12">
        <f>D267-F267</f>
        <v>17606790.870000001</v>
      </c>
      <c r="M267" s="12">
        <f>IF(E267=0,0,(F267/E267)*100)</f>
        <v>89.436425402348846</v>
      </c>
      <c r="N267" s="12">
        <f>D267-H267</f>
        <v>17606790.870000001</v>
      </c>
      <c r="O267" s="12">
        <f>E267-H267</f>
        <v>364284.87000000011</v>
      </c>
      <c r="P267" s="12">
        <f>IF(E267=0,0,(H267/E267)*100)</f>
        <v>89.436425402348846</v>
      </c>
    </row>
    <row r="268" spans="1:16" x14ac:dyDescent="0.2">
      <c r="A268" s="10" t="s">
        <v>36</v>
      </c>
      <c r="B268" s="11" t="s">
        <v>37</v>
      </c>
      <c r="C268" s="12">
        <v>4552021</v>
      </c>
      <c r="D268" s="12">
        <v>4552021</v>
      </c>
      <c r="E268" s="12">
        <v>758670</v>
      </c>
      <c r="F268" s="12">
        <v>701988.41</v>
      </c>
      <c r="G268" s="12">
        <v>0</v>
      </c>
      <c r="H268" s="12">
        <v>701988.41</v>
      </c>
      <c r="I268" s="12">
        <v>0</v>
      </c>
      <c r="J268" s="12">
        <v>0</v>
      </c>
      <c r="K268" s="12">
        <f>E268-F268</f>
        <v>56681.589999999967</v>
      </c>
      <c r="L268" s="12">
        <f>D268-F268</f>
        <v>3850032.59</v>
      </c>
      <c r="M268" s="12">
        <f>IF(E268=0,0,(F268/E268)*100)</f>
        <v>92.528821490239494</v>
      </c>
      <c r="N268" s="12">
        <f>D268-H268</f>
        <v>3850032.59</v>
      </c>
      <c r="O268" s="12">
        <f>E268-H268</f>
        <v>56681.589999999967</v>
      </c>
      <c r="P268" s="12">
        <f>IF(E268=0,0,(H268/E268)*100)</f>
        <v>92.528821490239494</v>
      </c>
    </row>
    <row r="269" spans="1:16" x14ac:dyDescent="0.2">
      <c r="A269" s="7" t="s">
        <v>38</v>
      </c>
      <c r="B269" s="8" t="s">
        <v>39</v>
      </c>
      <c r="C269" s="9">
        <v>4310734</v>
      </c>
      <c r="D269" s="9">
        <v>4310734</v>
      </c>
      <c r="E269" s="9">
        <v>805172</v>
      </c>
      <c r="F269" s="9">
        <v>58841.74</v>
      </c>
      <c r="G269" s="9">
        <v>0</v>
      </c>
      <c r="H269" s="9">
        <v>58841.74</v>
      </c>
      <c r="I269" s="9">
        <v>0</v>
      </c>
      <c r="J269" s="9">
        <v>0</v>
      </c>
      <c r="K269" s="9">
        <f>E269-F269</f>
        <v>746330.26</v>
      </c>
      <c r="L269" s="9">
        <f>D269-F269</f>
        <v>4251892.26</v>
      </c>
      <c r="M269" s="9">
        <f>IF(E269=0,0,(F269/E269)*100)</f>
        <v>7.3079714644821232</v>
      </c>
      <c r="N269" s="9">
        <f>D269-H269</f>
        <v>4251892.26</v>
      </c>
      <c r="O269" s="9">
        <f>E269-H269</f>
        <v>746330.26</v>
      </c>
      <c r="P269" s="9">
        <f>IF(E269=0,0,(H269/E269)*100)</f>
        <v>7.3079714644821232</v>
      </c>
    </row>
    <row r="270" spans="1:16" x14ac:dyDescent="0.2">
      <c r="A270" s="10" t="s">
        <v>40</v>
      </c>
      <c r="B270" s="11" t="s">
        <v>41</v>
      </c>
      <c r="C270" s="12">
        <v>350000</v>
      </c>
      <c r="D270" s="12">
        <v>350000</v>
      </c>
      <c r="E270" s="12">
        <v>65000</v>
      </c>
      <c r="F270" s="12">
        <v>1360</v>
      </c>
      <c r="G270" s="12">
        <v>0</v>
      </c>
      <c r="H270" s="12">
        <v>1360</v>
      </c>
      <c r="I270" s="12">
        <v>0</v>
      </c>
      <c r="J270" s="12">
        <v>0</v>
      </c>
      <c r="K270" s="12">
        <f>E270-F270</f>
        <v>63640</v>
      </c>
      <c r="L270" s="12">
        <f>D270-F270</f>
        <v>348640</v>
      </c>
      <c r="M270" s="12">
        <f>IF(E270=0,0,(F270/E270)*100)</f>
        <v>2.0923076923076924</v>
      </c>
      <c r="N270" s="12">
        <f>D270-H270</f>
        <v>348640</v>
      </c>
      <c r="O270" s="12">
        <f>E270-H270</f>
        <v>63640</v>
      </c>
      <c r="P270" s="12">
        <f>IF(E270=0,0,(H270/E270)*100)</f>
        <v>2.0923076923076924</v>
      </c>
    </row>
    <row r="271" spans="1:16" x14ac:dyDescent="0.2">
      <c r="A271" s="10" t="s">
        <v>206</v>
      </c>
      <c r="B271" s="11" t="s">
        <v>207</v>
      </c>
      <c r="C271" s="12">
        <v>6000</v>
      </c>
      <c r="D271" s="12">
        <v>6000</v>
      </c>
      <c r="E271" s="12">
        <v>1000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f>E271-F271</f>
        <v>1000</v>
      </c>
      <c r="L271" s="12">
        <f>D271-F271</f>
        <v>6000</v>
      </c>
      <c r="M271" s="12">
        <f>IF(E271=0,0,(F271/E271)*100)</f>
        <v>0</v>
      </c>
      <c r="N271" s="12">
        <f>D271-H271</f>
        <v>6000</v>
      </c>
      <c r="O271" s="12">
        <f>E271-H271</f>
        <v>1000</v>
      </c>
      <c r="P271" s="12">
        <f>IF(E271=0,0,(H271/E271)*100)</f>
        <v>0</v>
      </c>
    </row>
    <row r="272" spans="1:16" x14ac:dyDescent="0.2">
      <c r="A272" s="10" t="s">
        <v>208</v>
      </c>
      <c r="B272" s="11" t="s">
        <v>209</v>
      </c>
      <c r="C272" s="12">
        <v>1600625</v>
      </c>
      <c r="D272" s="12">
        <v>1600625</v>
      </c>
      <c r="E272" s="12">
        <v>243310</v>
      </c>
      <c r="F272" s="12">
        <v>18555.34</v>
      </c>
      <c r="G272" s="12">
        <v>0</v>
      </c>
      <c r="H272" s="12">
        <v>18555.34</v>
      </c>
      <c r="I272" s="12">
        <v>0</v>
      </c>
      <c r="J272" s="12">
        <v>0</v>
      </c>
      <c r="K272" s="12">
        <f>E272-F272</f>
        <v>224754.66</v>
      </c>
      <c r="L272" s="12">
        <f>D272-F272</f>
        <v>1582069.66</v>
      </c>
      <c r="M272" s="12">
        <f>IF(E272=0,0,(F272/E272)*100)</f>
        <v>7.6262134725247623</v>
      </c>
      <c r="N272" s="12">
        <f>D272-H272</f>
        <v>1582069.66</v>
      </c>
      <c r="O272" s="12">
        <f>E272-H272</f>
        <v>224754.66</v>
      </c>
      <c r="P272" s="12">
        <f>IF(E272=0,0,(H272/E272)*100)</f>
        <v>7.6262134725247623</v>
      </c>
    </row>
    <row r="273" spans="1:16" x14ac:dyDescent="0.2">
      <c r="A273" s="10" t="s">
        <v>42</v>
      </c>
      <c r="B273" s="11" t="s">
        <v>43</v>
      </c>
      <c r="C273" s="12">
        <v>400000</v>
      </c>
      <c r="D273" s="12">
        <v>400000</v>
      </c>
      <c r="E273" s="12">
        <v>40000</v>
      </c>
      <c r="F273" s="12">
        <v>26543.84</v>
      </c>
      <c r="G273" s="12">
        <v>0</v>
      </c>
      <c r="H273" s="12">
        <v>26543.84</v>
      </c>
      <c r="I273" s="12">
        <v>0</v>
      </c>
      <c r="J273" s="12">
        <v>0</v>
      </c>
      <c r="K273" s="12">
        <f>E273-F273</f>
        <v>13456.16</v>
      </c>
      <c r="L273" s="12">
        <f>D273-F273</f>
        <v>373456.16</v>
      </c>
      <c r="M273" s="12">
        <f>IF(E273=0,0,(F273/E273)*100)</f>
        <v>66.3596</v>
      </c>
      <c r="N273" s="12">
        <f>D273-H273</f>
        <v>373456.16</v>
      </c>
      <c r="O273" s="12">
        <f>E273-H273</f>
        <v>13456.16</v>
      </c>
      <c r="P273" s="12">
        <f>IF(E273=0,0,(H273/E273)*100)</f>
        <v>66.3596</v>
      </c>
    </row>
    <row r="274" spans="1:16" x14ac:dyDescent="0.2">
      <c r="A274" s="10" t="s">
        <v>44</v>
      </c>
      <c r="B274" s="11" t="s">
        <v>45</v>
      </c>
      <c r="C274" s="12">
        <v>18000</v>
      </c>
      <c r="D274" s="12">
        <v>18000</v>
      </c>
      <c r="E274" s="12">
        <v>8000</v>
      </c>
      <c r="F274" s="12">
        <v>1440</v>
      </c>
      <c r="G274" s="12">
        <v>0</v>
      </c>
      <c r="H274" s="12">
        <v>1440</v>
      </c>
      <c r="I274" s="12">
        <v>0</v>
      </c>
      <c r="J274" s="12">
        <v>0</v>
      </c>
      <c r="K274" s="12">
        <f>E274-F274</f>
        <v>6560</v>
      </c>
      <c r="L274" s="12">
        <f>D274-F274</f>
        <v>16560</v>
      </c>
      <c r="M274" s="12">
        <f>IF(E274=0,0,(F274/E274)*100)</f>
        <v>18</v>
      </c>
      <c r="N274" s="12">
        <f>D274-H274</f>
        <v>16560</v>
      </c>
      <c r="O274" s="12">
        <f>E274-H274</f>
        <v>6560</v>
      </c>
      <c r="P274" s="12">
        <f>IF(E274=0,0,(H274/E274)*100)</f>
        <v>18</v>
      </c>
    </row>
    <row r="275" spans="1:16" x14ac:dyDescent="0.2">
      <c r="A275" s="7" t="s">
        <v>46</v>
      </c>
      <c r="B275" s="8" t="s">
        <v>47</v>
      </c>
      <c r="C275" s="9">
        <v>1928109</v>
      </c>
      <c r="D275" s="9">
        <v>1928109</v>
      </c>
      <c r="E275" s="9">
        <v>445862</v>
      </c>
      <c r="F275" s="9">
        <v>10942.56</v>
      </c>
      <c r="G275" s="9">
        <v>0</v>
      </c>
      <c r="H275" s="9">
        <v>10942.56</v>
      </c>
      <c r="I275" s="9">
        <v>0</v>
      </c>
      <c r="J275" s="9">
        <v>0</v>
      </c>
      <c r="K275" s="9">
        <f>E275-F275</f>
        <v>434919.44</v>
      </c>
      <c r="L275" s="9">
        <f>D275-F275</f>
        <v>1917166.44</v>
      </c>
      <c r="M275" s="9">
        <f>IF(E275=0,0,(F275/E275)*100)</f>
        <v>2.4542481754444201</v>
      </c>
      <c r="N275" s="9">
        <f>D275-H275</f>
        <v>1917166.44</v>
      </c>
      <c r="O275" s="9">
        <f>E275-H275</f>
        <v>434919.44</v>
      </c>
      <c r="P275" s="9">
        <f>IF(E275=0,0,(H275/E275)*100)</f>
        <v>2.4542481754444201</v>
      </c>
    </row>
    <row r="276" spans="1:16" x14ac:dyDescent="0.2">
      <c r="A276" s="10" t="s">
        <v>48</v>
      </c>
      <c r="B276" s="11" t="s">
        <v>49</v>
      </c>
      <c r="C276" s="12">
        <v>224500</v>
      </c>
      <c r="D276" s="12">
        <v>224500</v>
      </c>
      <c r="E276" s="12">
        <v>37400</v>
      </c>
      <c r="F276" s="12">
        <v>5204.16</v>
      </c>
      <c r="G276" s="12">
        <v>0</v>
      </c>
      <c r="H276" s="12">
        <v>5204.16</v>
      </c>
      <c r="I276" s="12">
        <v>0</v>
      </c>
      <c r="J276" s="12">
        <v>0</v>
      </c>
      <c r="K276" s="12">
        <f>E276-F276</f>
        <v>32195.84</v>
      </c>
      <c r="L276" s="12">
        <f>D276-F276</f>
        <v>219295.84</v>
      </c>
      <c r="M276" s="12">
        <f>IF(E276=0,0,(F276/E276)*100)</f>
        <v>13.914866310160429</v>
      </c>
      <c r="N276" s="12">
        <f>D276-H276</f>
        <v>219295.84</v>
      </c>
      <c r="O276" s="12">
        <f>E276-H276</f>
        <v>32195.84</v>
      </c>
      <c r="P276" s="12">
        <f>IF(E276=0,0,(H276/E276)*100)</f>
        <v>13.914866310160429</v>
      </c>
    </row>
    <row r="277" spans="1:16" x14ac:dyDescent="0.2">
      <c r="A277" s="10" t="s">
        <v>50</v>
      </c>
      <c r="B277" s="11" t="s">
        <v>51</v>
      </c>
      <c r="C277" s="12">
        <v>981350</v>
      </c>
      <c r="D277" s="12">
        <v>981350</v>
      </c>
      <c r="E277" s="12">
        <v>217232</v>
      </c>
      <c r="F277" s="12">
        <v>5738.4</v>
      </c>
      <c r="G277" s="12">
        <v>0</v>
      </c>
      <c r="H277" s="12">
        <v>5738.4</v>
      </c>
      <c r="I277" s="12">
        <v>0</v>
      </c>
      <c r="J277" s="12">
        <v>0</v>
      </c>
      <c r="K277" s="12">
        <f>E277-F277</f>
        <v>211493.6</v>
      </c>
      <c r="L277" s="12">
        <f>D277-F277</f>
        <v>975611.6</v>
      </c>
      <c r="M277" s="12">
        <f>IF(E277=0,0,(F277/E277)*100)</f>
        <v>2.6415997643072844</v>
      </c>
      <c r="N277" s="12">
        <f>D277-H277</f>
        <v>975611.6</v>
      </c>
      <c r="O277" s="12">
        <f>E277-H277</f>
        <v>211493.6</v>
      </c>
      <c r="P277" s="12">
        <f>IF(E277=0,0,(H277/E277)*100)</f>
        <v>2.6415997643072844</v>
      </c>
    </row>
    <row r="278" spans="1:16" x14ac:dyDescent="0.2">
      <c r="A278" s="10" t="s">
        <v>52</v>
      </c>
      <c r="B278" s="11" t="s">
        <v>53</v>
      </c>
      <c r="C278" s="12">
        <v>722259</v>
      </c>
      <c r="D278" s="12">
        <v>722259</v>
      </c>
      <c r="E278" s="12">
        <v>191230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f>E278-F278</f>
        <v>191230</v>
      </c>
      <c r="L278" s="12">
        <f>D278-F278</f>
        <v>722259</v>
      </c>
      <c r="M278" s="12">
        <f>IF(E278=0,0,(F278/E278)*100)</f>
        <v>0</v>
      </c>
      <c r="N278" s="12">
        <f>D278-H278</f>
        <v>722259</v>
      </c>
      <c r="O278" s="12">
        <f>E278-H278</f>
        <v>191230</v>
      </c>
      <c r="P278" s="12">
        <f>IF(E278=0,0,(H278/E278)*100)</f>
        <v>0</v>
      </c>
    </row>
    <row r="279" spans="1:16" ht="25.5" x14ac:dyDescent="0.2">
      <c r="A279" s="7" t="s">
        <v>54</v>
      </c>
      <c r="B279" s="8" t="s">
        <v>55</v>
      </c>
      <c r="C279" s="9">
        <v>8000</v>
      </c>
      <c r="D279" s="9">
        <v>8000</v>
      </c>
      <c r="E279" s="9">
        <v>2000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f>E279-F279</f>
        <v>2000</v>
      </c>
      <c r="L279" s="9">
        <f>D279-F279</f>
        <v>8000</v>
      </c>
      <c r="M279" s="9">
        <f>IF(E279=0,0,(F279/E279)*100)</f>
        <v>0</v>
      </c>
      <c r="N279" s="9">
        <f>D279-H279</f>
        <v>8000</v>
      </c>
      <c r="O279" s="9">
        <f>E279-H279</f>
        <v>2000</v>
      </c>
      <c r="P279" s="9">
        <f>IF(E279=0,0,(H279/E279)*100)</f>
        <v>0</v>
      </c>
    </row>
    <row r="280" spans="1:16" ht="25.5" x14ac:dyDescent="0.2">
      <c r="A280" s="10" t="s">
        <v>56</v>
      </c>
      <c r="B280" s="11" t="s">
        <v>57</v>
      </c>
      <c r="C280" s="12">
        <v>8000</v>
      </c>
      <c r="D280" s="12">
        <v>8000</v>
      </c>
      <c r="E280" s="12">
        <v>2000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f>E280-F280</f>
        <v>2000</v>
      </c>
      <c r="L280" s="12">
        <f>D280-F280</f>
        <v>8000</v>
      </c>
      <c r="M280" s="12">
        <f>IF(E280=0,0,(F280/E280)*100)</f>
        <v>0</v>
      </c>
      <c r="N280" s="12">
        <f>D280-H280</f>
        <v>8000</v>
      </c>
      <c r="O280" s="12">
        <f>E280-H280</f>
        <v>2000</v>
      </c>
      <c r="P280" s="12">
        <f>IF(E280=0,0,(H280/E280)*100)</f>
        <v>0</v>
      </c>
    </row>
    <row r="281" spans="1:16" x14ac:dyDescent="0.2">
      <c r="A281" s="10" t="s">
        <v>58</v>
      </c>
      <c r="B281" s="11" t="s">
        <v>59</v>
      </c>
      <c r="C281" s="12">
        <v>10500</v>
      </c>
      <c r="D281" s="12">
        <v>10500</v>
      </c>
      <c r="E281" s="12">
        <v>2100</v>
      </c>
      <c r="F281" s="12">
        <v>2059.15</v>
      </c>
      <c r="G281" s="12">
        <v>0</v>
      </c>
      <c r="H281" s="12">
        <v>2059.15</v>
      </c>
      <c r="I281" s="12">
        <v>0</v>
      </c>
      <c r="J281" s="12">
        <v>0</v>
      </c>
      <c r="K281" s="12">
        <f>E281-F281</f>
        <v>40.849999999999909</v>
      </c>
      <c r="L281" s="12">
        <f>D281-F281</f>
        <v>8440.85</v>
      </c>
      <c r="M281" s="12">
        <f>IF(E281=0,0,(F281/E281)*100)</f>
        <v>98.054761904761918</v>
      </c>
      <c r="N281" s="12">
        <f>D281-H281</f>
        <v>8440.85</v>
      </c>
      <c r="O281" s="12">
        <f>E281-H281</f>
        <v>40.849999999999909</v>
      </c>
      <c r="P281" s="12">
        <f>IF(E281=0,0,(H281/E281)*100)</f>
        <v>98.054761904761918</v>
      </c>
    </row>
    <row r="282" spans="1:16" ht="25.5" x14ac:dyDescent="0.2">
      <c r="A282" s="7" t="s">
        <v>210</v>
      </c>
      <c r="B282" s="8" t="s">
        <v>211</v>
      </c>
      <c r="C282" s="9">
        <v>21866553</v>
      </c>
      <c r="D282" s="9">
        <v>21866553</v>
      </c>
      <c r="E282" s="9">
        <v>4079544</v>
      </c>
      <c r="F282" s="9">
        <v>2828245.1500000004</v>
      </c>
      <c r="G282" s="9">
        <v>0</v>
      </c>
      <c r="H282" s="9">
        <v>2828245.1500000004</v>
      </c>
      <c r="I282" s="9">
        <v>0</v>
      </c>
      <c r="J282" s="9">
        <v>0</v>
      </c>
      <c r="K282" s="9">
        <f>E282-F282</f>
        <v>1251298.8499999996</v>
      </c>
      <c r="L282" s="9">
        <f>D282-F282</f>
        <v>19038307.850000001</v>
      </c>
      <c r="M282" s="9">
        <f>IF(E282=0,0,(F282/E282)*100)</f>
        <v>69.327482434311293</v>
      </c>
      <c r="N282" s="9">
        <f>D282-H282</f>
        <v>19038307.850000001</v>
      </c>
      <c r="O282" s="9">
        <f>E282-H282</f>
        <v>1251298.8499999996</v>
      </c>
      <c r="P282" s="9">
        <f>IF(E282=0,0,(H282/E282)*100)</f>
        <v>69.327482434311293</v>
      </c>
    </row>
    <row r="283" spans="1:16" ht="25.5" x14ac:dyDescent="0.2">
      <c r="A283" s="7" t="s">
        <v>212</v>
      </c>
      <c r="B283" s="8" t="s">
        <v>213</v>
      </c>
      <c r="C283" s="9">
        <v>21866553</v>
      </c>
      <c r="D283" s="9">
        <v>21866553</v>
      </c>
      <c r="E283" s="9">
        <v>4079544</v>
      </c>
      <c r="F283" s="9">
        <v>2828245.1500000004</v>
      </c>
      <c r="G283" s="9">
        <v>0</v>
      </c>
      <c r="H283" s="9">
        <v>2828245.1500000004</v>
      </c>
      <c r="I283" s="9">
        <v>0</v>
      </c>
      <c r="J283" s="9">
        <v>0</v>
      </c>
      <c r="K283" s="9">
        <f>E283-F283</f>
        <v>1251298.8499999996</v>
      </c>
      <c r="L283" s="9">
        <f>D283-F283</f>
        <v>19038307.850000001</v>
      </c>
      <c r="M283" s="9">
        <f>IF(E283=0,0,(F283/E283)*100)</f>
        <v>69.327482434311293</v>
      </c>
      <c r="N283" s="9">
        <f>D283-H283</f>
        <v>19038307.850000001</v>
      </c>
      <c r="O283" s="9">
        <f>E283-H283</f>
        <v>1251298.8499999996</v>
      </c>
      <c r="P283" s="9">
        <f>IF(E283=0,0,(H283/E283)*100)</f>
        <v>69.327482434311293</v>
      </c>
    </row>
    <row r="284" spans="1:16" ht="25.5" x14ac:dyDescent="0.2">
      <c r="A284" s="7" t="s">
        <v>214</v>
      </c>
      <c r="B284" s="8" t="s">
        <v>213</v>
      </c>
      <c r="C284" s="9">
        <v>21866553</v>
      </c>
      <c r="D284" s="9">
        <v>21866553</v>
      </c>
      <c r="E284" s="9">
        <v>4079544</v>
      </c>
      <c r="F284" s="9">
        <v>2828245.1500000004</v>
      </c>
      <c r="G284" s="9">
        <v>0</v>
      </c>
      <c r="H284" s="9">
        <v>2828245.1500000004</v>
      </c>
      <c r="I284" s="9">
        <v>0</v>
      </c>
      <c r="J284" s="9">
        <v>0</v>
      </c>
      <c r="K284" s="9">
        <f>E284-F284</f>
        <v>1251298.8499999996</v>
      </c>
      <c r="L284" s="9">
        <f>D284-F284</f>
        <v>19038307.850000001</v>
      </c>
      <c r="M284" s="9">
        <f>IF(E284=0,0,(F284/E284)*100)</f>
        <v>69.327482434311293</v>
      </c>
      <c r="N284" s="9">
        <f>D284-H284</f>
        <v>19038307.850000001</v>
      </c>
      <c r="O284" s="9">
        <f>E284-H284</f>
        <v>1251298.8499999996</v>
      </c>
      <c r="P284" s="9">
        <f>IF(E284=0,0,(H284/E284)*100)</f>
        <v>69.327482434311293</v>
      </c>
    </row>
    <row r="285" spans="1:16" x14ac:dyDescent="0.2">
      <c r="A285" s="7" t="s">
        <v>28</v>
      </c>
      <c r="B285" s="8" t="s">
        <v>29</v>
      </c>
      <c r="C285" s="9">
        <v>21866553</v>
      </c>
      <c r="D285" s="9">
        <v>21866553</v>
      </c>
      <c r="E285" s="9">
        <v>4079544</v>
      </c>
      <c r="F285" s="9">
        <v>2828245.1500000004</v>
      </c>
      <c r="G285" s="9">
        <v>0</v>
      </c>
      <c r="H285" s="9">
        <v>2828245.1500000004</v>
      </c>
      <c r="I285" s="9">
        <v>0</v>
      </c>
      <c r="J285" s="9">
        <v>0</v>
      </c>
      <c r="K285" s="9">
        <f>E285-F285</f>
        <v>1251298.8499999996</v>
      </c>
      <c r="L285" s="9">
        <f>D285-F285</f>
        <v>19038307.850000001</v>
      </c>
      <c r="M285" s="9">
        <f>IF(E285=0,0,(F285/E285)*100)</f>
        <v>69.327482434311293</v>
      </c>
      <c r="N285" s="9">
        <f>D285-H285</f>
        <v>19038307.850000001</v>
      </c>
      <c r="O285" s="9">
        <f>E285-H285</f>
        <v>1251298.8499999996</v>
      </c>
      <c r="P285" s="9">
        <f>IF(E285=0,0,(H285/E285)*100)</f>
        <v>69.327482434311293</v>
      </c>
    </row>
    <row r="286" spans="1:16" x14ac:dyDescent="0.2">
      <c r="A286" s="7" t="s">
        <v>30</v>
      </c>
      <c r="B286" s="8" t="s">
        <v>31</v>
      </c>
      <c r="C286" s="9">
        <v>15626449</v>
      </c>
      <c r="D286" s="9">
        <v>15626449</v>
      </c>
      <c r="E286" s="9">
        <v>2743856</v>
      </c>
      <c r="F286" s="9">
        <v>2696332.72</v>
      </c>
      <c r="G286" s="9">
        <v>0</v>
      </c>
      <c r="H286" s="9">
        <v>2696332.72</v>
      </c>
      <c r="I286" s="9">
        <v>0</v>
      </c>
      <c r="J286" s="9">
        <v>0</v>
      </c>
      <c r="K286" s="9">
        <f>E286-F286</f>
        <v>47523.279999999795</v>
      </c>
      <c r="L286" s="9">
        <f>D286-F286</f>
        <v>12930116.279999999</v>
      </c>
      <c r="M286" s="9">
        <f>IF(E286=0,0,(F286/E286)*100)</f>
        <v>98.26801114927315</v>
      </c>
      <c r="N286" s="9">
        <f>D286-H286</f>
        <v>12930116.279999999</v>
      </c>
      <c r="O286" s="9">
        <f>E286-H286</f>
        <v>47523.279999999795</v>
      </c>
      <c r="P286" s="9">
        <f>IF(E286=0,0,(H286/E286)*100)</f>
        <v>98.26801114927315</v>
      </c>
    </row>
    <row r="287" spans="1:16" x14ac:dyDescent="0.2">
      <c r="A287" s="7" t="s">
        <v>32</v>
      </c>
      <c r="B287" s="8" t="s">
        <v>33</v>
      </c>
      <c r="C287" s="9">
        <v>12808565</v>
      </c>
      <c r="D287" s="9">
        <v>12808565</v>
      </c>
      <c r="E287" s="9">
        <v>2249062</v>
      </c>
      <c r="F287" s="9">
        <v>2204635.6</v>
      </c>
      <c r="G287" s="9">
        <v>0</v>
      </c>
      <c r="H287" s="9">
        <v>2204635.6</v>
      </c>
      <c r="I287" s="9">
        <v>0</v>
      </c>
      <c r="J287" s="9">
        <v>0</v>
      </c>
      <c r="K287" s="9">
        <f>E287-F287</f>
        <v>44426.399999999907</v>
      </c>
      <c r="L287" s="9">
        <f>D287-F287</f>
        <v>10603929.4</v>
      </c>
      <c r="M287" s="9">
        <f>IF(E287=0,0,(F287/E287)*100)</f>
        <v>98.024669840137804</v>
      </c>
      <c r="N287" s="9">
        <f>D287-H287</f>
        <v>10603929.4</v>
      </c>
      <c r="O287" s="9">
        <f>E287-H287</f>
        <v>44426.399999999907</v>
      </c>
      <c r="P287" s="9">
        <f>IF(E287=0,0,(H287/E287)*100)</f>
        <v>98.024669840137804</v>
      </c>
    </row>
    <row r="288" spans="1:16" x14ac:dyDescent="0.2">
      <c r="A288" s="10" t="s">
        <v>34</v>
      </c>
      <c r="B288" s="11" t="s">
        <v>35</v>
      </c>
      <c r="C288" s="12">
        <v>12808565</v>
      </c>
      <c r="D288" s="12">
        <v>12808565</v>
      </c>
      <c r="E288" s="12">
        <v>2249062</v>
      </c>
      <c r="F288" s="12">
        <v>2204635.6</v>
      </c>
      <c r="G288" s="12">
        <v>0</v>
      </c>
      <c r="H288" s="12">
        <v>2204635.6</v>
      </c>
      <c r="I288" s="12">
        <v>0</v>
      </c>
      <c r="J288" s="12">
        <v>0</v>
      </c>
      <c r="K288" s="12">
        <f>E288-F288</f>
        <v>44426.399999999907</v>
      </c>
      <c r="L288" s="12">
        <f>D288-F288</f>
        <v>10603929.4</v>
      </c>
      <c r="M288" s="12">
        <f>IF(E288=0,0,(F288/E288)*100)</f>
        <v>98.024669840137804</v>
      </c>
      <c r="N288" s="12">
        <f>D288-H288</f>
        <v>10603929.4</v>
      </c>
      <c r="O288" s="12">
        <f>E288-H288</f>
        <v>44426.399999999907</v>
      </c>
      <c r="P288" s="12">
        <f>IF(E288=0,0,(H288/E288)*100)</f>
        <v>98.024669840137804</v>
      </c>
    </row>
    <row r="289" spans="1:16" x14ac:dyDescent="0.2">
      <c r="A289" s="10" t="s">
        <v>36</v>
      </c>
      <c r="B289" s="11" t="s">
        <v>37</v>
      </c>
      <c r="C289" s="12">
        <v>2817884</v>
      </c>
      <c r="D289" s="12">
        <v>2817884</v>
      </c>
      <c r="E289" s="12">
        <v>494794</v>
      </c>
      <c r="F289" s="12">
        <v>491697.12</v>
      </c>
      <c r="G289" s="12">
        <v>0</v>
      </c>
      <c r="H289" s="12">
        <v>491697.12</v>
      </c>
      <c r="I289" s="12">
        <v>0</v>
      </c>
      <c r="J289" s="12">
        <v>0</v>
      </c>
      <c r="K289" s="12">
        <f>E289-F289</f>
        <v>3096.8800000000047</v>
      </c>
      <c r="L289" s="12">
        <f>D289-F289</f>
        <v>2326186.88</v>
      </c>
      <c r="M289" s="12">
        <f>IF(E289=0,0,(F289/E289)*100)</f>
        <v>99.374107204210233</v>
      </c>
      <c r="N289" s="12">
        <f>D289-H289</f>
        <v>2326186.88</v>
      </c>
      <c r="O289" s="12">
        <f>E289-H289</f>
        <v>3096.8800000000047</v>
      </c>
      <c r="P289" s="12">
        <f>IF(E289=0,0,(H289/E289)*100)</f>
        <v>99.374107204210233</v>
      </c>
    </row>
    <row r="290" spans="1:16" x14ac:dyDescent="0.2">
      <c r="A290" s="7" t="s">
        <v>38</v>
      </c>
      <c r="B290" s="8" t="s">
        <v>39</v>
      </c>
      <c r="C290" s="9">
        <v>6232104</v>
      </c>
      <c r="D290" s="9">
        <v>6232104</v>
      </c>
      <c r="E290" s="9">
        <v>1334408</v>
      </c>
      <c r="F290" s="9">
        <v>131081.41</v>
      </c>
      <c r="G290" s="9">
        <v>0</v>
      </c>
      <c r="H290" s="9">
        <v>131081.41</v>
      </c>
      <c r="I290" s="9">
        <v>0</v>
      </c>
      <c r="J290" s="9">
        <v>0</v>
      </c>
      <c r="K290" s="9">
        <f>E290-F290</f>
        <v>1203326.5900000001</v>
      </c>
      <c r="L290" s="9">
        <f>D290-F290</f>
        <v>6101022.5899999999</v>
      </c>
      <c r="M290" s="9">
        <f>IF(E290=0,0,(F290/E290)*100)</f>
        <v>9.8231882602622296</v>
      </c>
      <c r="N290" s="9">
        <f>D290-H290</f>
        <v>6101022.5899999999</v>
      </c>
      <c r="O290" s="9">
        <f>E290-H290</f>
        <v>1203326.5900000001</v>
      </c>
      <c r="P290" s="9">
        <f>IF(E290=0,0,(H290/E290)*100)</f>
        <v>9.8231882602622296</v>
      </c>
    </row>
    <row r="291" spans="1:16" x14ac:dyDescent="0.2">
      <c r="A291" s="10" t="s">
        <v>40</v>
      </c>
      <c r="B291" s="11" t="s">
        <v>41</v>
      </c>
      <c r="C291" s="12">
        <v>638188</v>
      </c>
      <c r="D291" s="12">
        <v>638188</v>
      </c>
      <c r="E291" s="12">
        <v>133028</v>
      </c>
      <c r="F291" s="12">
        <v>7645</v>
      </c>
      <c r="G291" s="12">
        <v>0</v>
      </c>
      <c r="H291" s="12">
        <v>7645</v>
      </c>
      <c r="I291" s="12">
        <v>0</v>
      </c>
      <c r="J291" s="12">
        <v>0</v>
      </c>
      <c r="K291" s="12">
        <f>E291-F291</f>
        <v>125383</v>
      </c>
      <c r="L291" s="12">
        <f>D291-F291</f>
        <v>630543</v>
      </c>
      <c r="M291" s="12">
        <f>IF(E291=0,0,(F291/E291)*100)</f>
        <v>5.7469104248729597</v>
      </c>
      <c r="N291" s="12">
        <f>D291-H291</f>
        <v>630543</v>
      </c>
      <c r="O291" s="12">
        <f>E291-H291</f>
        <v>125383</v>
      </c>
      <c r="P291" s="12">
        <f>IF(E291=0,0,(H291/E291)*100)</f>
        <v>5.7469104248729597</v>
      </c>
    </row>
    <row r="292" spans="1:16" x14ac:dyDescent="0.2">
      <c r="A292" s="10" t="s">
        <v>206</v>
      </c>
      <c r="B292" s="11" t="s">
        <v>207</v>
      </c>
      <c r="C292" s="12">
        <v>10000</v>
      </c>
      <c r="D292" s="12">
        <v>10000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f>E292-F292</f>
        <v>0</v>
      </c>
      <c r="L292" s="12">
        <f>D292-F292</f>
        <v>10000</v>
      </c>
      <c r="M292" s="12">
        <f>IF(E292=0,0,(F292/E292)*100)</f>
        <v>0</v>
      </c>
      <c r="N292" s="12">
        <f>D292-H292</f>
        <v>10000</v>
      </c>
      <c r="O292" s="12">
        <f>E292-H292</f>
        <v>0</v>
      </c>
      <c r="P292" s="12">
        <f>IF(E292=0,0,(H292/E292)*100)</f>
        <v>0</v>
      </c>
    </row>
    <row r="293" spans="1:16" x14ac:dyDescent="0.2">
      <c r="A293" s="10" t="s">
        <v>208</v>
      </c>
      <c r="B293" s="11" t="s">
        <v>209</v>
      </c>
      <c r="C293" s="12">
        <v>2888200</v>
      </c>
      <c r="D293" s="12">
        <v>2888200</v>
      </c>
      <c r="E293" s="12">
        <v>509730</v>
      </c>
      <c r="F293" s="12">
        <v>52613.08</v>
      </c>
      <c r="G293" s="12">
        <v>0</v>
      </c>
      <c r="H293" s="12">
        <v>52613.08</v>
      </c>
      <c r="I293" s="12">
        <v>0</v>
      </c>
      <c r="J293" s="12">
        <v>0</v>
      </c>
      <c r="K293" s="12">
        <f>E293-F293</f>
        <v>457116.92</v>
      </c>
      <c r="L293" s="12">
        <f>D293-F293</f>
        <v>2835586.92</v>
      </c>
      <c r="M293" s="12">
        <f>IF(E293=0,0,(F293/E293)*100)</f>
        <v>10.321754654424891</v>
      </c>
      <c r="N293" s="12">
        <f>D293-H293</f>
        <v>2835586.92</v>
      </c>
      <c r="O293" s="12">
        <f>E293-H293</f>
        <v>457116.92</v>
      </c>
      <c r="P293" s="12">
        <f>IF(E293=0,0,(H293/E293)*100)</f>
        <v>10.321754654424891</v>
      </c>
    </row>
    <row r="294" spans="1:16" x14ac:dyDescent="0.2">
      <c r="A294" s="10" t="s">
        <v>42</v>
      </c>
      <c r="B294" s="11" t="s">
        <v>43</v>
      </c>
      <c r="C294" s="12">
        <v>500000</v>
      </c>
      <c r="D294" s="12">
        <v>500000</v>
      </c>
      <c r="E294" s="12">
        <v>80000</v>
      </c>
      <c r="F294" s="12">
        <v>31934.98</v>
      </c>
      <c r="G294" s="12">
        <v>0</v>
      </c>
      <c r="H294" s="12">
        <v>31934.98</v>
      </c>
      <c r="I294" s="12">
        <v>0</v>
      </c>
      <c r="J294" s="12">
        <v>0</v>
      </c>
      <c r="K294" s="12">
        <f>E294-F294</f>
        <v>48065.020000000004</v>
      </c>
      <c r="L294" s="12">
        <f>D294-F294</f>
        <v>468065.02</v>
      </c>
      <c r="M294" s="12">
        <f>IF(E294=0,0,(F294/E294)*100)</f>
        <v>39.918725000000002</v>
      </c>
      <c r="N294" s="12">
        <f>D294-H294</f>
        <v>468065.02</v>
      </c>
      <c r="O294" s="12">
        <f>E294-H294</f>
        <v>48065.020000000004</v>
      </c>
      <c r="P294" s="12">
        <f>IF(E294=0,0,(H294/E294)*100)</f>
        <v>39.918725000000002</v>
      </c>
    </row>
    <row r="295" spans="1:16" x14ac:dyDescent="0.2">
      <c r="A295" s="10" t="s">
        <v>44</v>
      </c>
      <c r="B295" s="11" t="s">
        <v>45</v>
      </c>
      <c r="C295" s="12">
        <v>50000</v>
      </c>
      <c r="D295" s="12">
        <v>50000</v>
      </c>
      <c r="E295" s="12">
        <v>16000</v>
      </c>
      <c r="F295" s="12">
        <v>8930.17</v>
      </c>
      <c r="G295" s="12">
        <v>0</v>
      </c>
      <c r="H295" s="12">
        <v>8930.17</v>
      </c>
      <c r="I295" s="12">
        <v>0</v>
      </c>
      <c r="J295" s="12">
        <v>0</v>
      </c>
      <c r="K295" s="12">
        <f>E295-F295</f>
        <v>7069.83</v>
      </c>
      <c r="L295" s="12">
        <f>D295-F295</f>
        <v>41069.83</v>
      </c>
      <c r="M295" s="12">
        <f>IF(E295=0,0,(F295/E295)*100)</f>
        <v>55.813562500000003</v>
      </c>
      <c r="N295" s="12">
        <f>D295-H295</f>
        <v>41069.83</v>
      </c>
      <c r="O295" s="12">
        <f>E295-H295</f>
        <v>7069.83</v>
      </c>
      <c r="P295" s="12">
        <f>IF(E295=0,0,(H295/E295)*100)</f>
        <v>55.813562500000003</v>
      </c>
    </row>
    <row r="296" spans="1:16" x14ac:dyDescent="0.2">
      <c r="A296" s="7" t="s">
        <v>46</v>
      </c>
      <c r="B296" s="8" t="s">
        <v>47</v>
      </c>
      <c r="C296" s="9">
        <v>2106516</v>
      </c>
      <c r="D296" s="9">
        <v>2106516</v>
      </c>
      <c r="E296" s="9">
        <v>591150</v>
      </c>
      <c r="F296" s="9">
        <v>29958.18</v>
      </c>
      <c r="G296" s="9">
        <v>0</v>
      </c>
      <c r="H296" s="9">
        <v>29958.18</v>
      </c>
      <c r="I296" s="9">
        <v>0</v>
      </c>
      <c r="J296" s="9">
        <v>0</v>
      </c>
      <c r="K296" s="9">
        <f>E296-F296</f>
        <v>561191.81999999995</v>
      </c>
      <c r="L296" s="9">
        <f>D296-F296</f>
        <v>2076557.82</v>
      </c>
      <c r="M296" s="9">
        <f>IF(E296=0,0,(F296/E296)*100)</f>
        <v>5.0677797513321492</v>
      </c>
      <c r="N296" s="9">
        <f>D296-H296</f>
        <v>2076557.82</v>
      </c>
      <c r="O296" s="9">
        <f>E296-H296</f>
        <v>561191.81999999995</v>
      </c>
      <c r="P296" s="9">
        <f>IF(E296=0,0,(H296/E296)*100)</f>
        <v>5.0677797513321492</v>
      </c>
    </row>
    <row r="297" spans="1:16" x14ac:dyDescent="0.2">
      <c r="A297" s="10" t="s">
        <v>48</v>
      </c>
      <c r="B297" s="11" t="s">
        <v>49</v>
      </c>
      <c r="C297" s="12">
        <v>122900</v>
      </c>
      <c r="D297" s="12">
        <v>122900</v>
      </c>
      <c r="E297" s="12">
        <v>20300</v>
      </c>
      <c r="F297" s="12">
        <v>5312.58</v>
      </c>
      <c r="G297" s="12">
        <v>0</v>
      </c>
      <c r="H297" s="12">
        <v>5312.58</v>
      </c>
      <c r="I297" s="12">
        <v>0</v>
      </c>
      <c r="J297" s="12">
        <v>0</v>
      </c>
      <c r="K297" s="12">
        <f>E297-F297</f>
        <v>14987.42</v>
      </c>
      <c r="L297" s="12">
        <f>D297-F297</f>
        <v>117587.42</v>
      </c>
      <c r="M297" s="12">
        <f>IF(E297=0,0,(F297/E297)*100)</f>
        <v>26.170344827586206</v>
      </c>
      <c r="N297" s="12">
        <f>D297-H297</f>
        <v>117587.42</v>
      </c>
      <c r="O297" s="12">
        <f>E297-H297</f>
        <v>14987.42</v>
      </c>
      <c r="P297" s="12">
        <f>IF(E297=0,0,(H297/E297)*100)</f>
        <v>26.170344827586206</v>
      </c>
    </row>
    <row r="298" spans="1:16" x14ac:dyDescent="0.2">
      <c r="A298" s="10" t="s">
        <v>50</v>
      </c>
      <c r="B298" s="11" t="s">
        <v>51</v>
      </c>
      <c r="C298" s="12">
        <v>1019610</v>
      </c>
      <c r="D298" s="12">
        <v>1019610</v>
      </c>
      <c r="E298" s="12">
        <v>193300</v>
      </c>
      <c r="F298" s="12">
        <v>24645.599999999999</v>
      </c>
      <c r="G298" s="12">
        <v>0</v>
      </c>
      <c r="H298" s="12">
        <v>24645.599999999999</v>
      </c>
      <c r="I298" s="12">
        <v>0</v>
      </c>
      <c r="J298" s="12">
        <v>0</v>
      </c>
      <c r="K298" s="12">
        <f>E298-F298</f>
        <v>168654.4</v>
      </c>
      <c r="L298" s="12">
        <f>D298-F298</f>
        <v>994964.4</v>
      </c>
      <c r="M298" s="12">
        <f>IF(E298=0,0,(F298/E298)*100)</f>
        <v>12.749922400413864</v>
      </c>
      <c r="N298" s="12">
        <f>D298-H298</f>
        <v>994964.4</v>
      </c>
      <c r="O298" s="12">
        <f>E298-H298</f>
        <v>168654.4</v>
      </c>
      <c r="P298" s="12">
        <f>IF(E298=0,0,(H298/E298)*100)</f>
        <v>12.749922400413864</v>
      </c>
    </row>
    <row r="299" spans="1:16" x14ac:dyDescent="0.2">
      <c r="A299" s="10" t="s">
        <v>52</v>
      </c>
      <c r="B299" s="11" t="s">
        <v>53</v>
      </c>
      <c r="C299" s="12">
        <v>964006</v>
      </c>
      <c r="D299" s="12">
        <v>964006</v>
      </c>
      <c r="E299" s="12">
        <v>377550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f>E299-F299</f>
        <v>377550</v>
      </c>
      <c r="L299" s="12">
        <f>D299-F299</f>
        <v>964006</v>
      </c>
      <c r="M299" s="12">
        <f>IF(E299=0,0,(F299/E299)*100)</f>
        <v>0</v>
      </c>
      <c r="N299" s="12">
        <f>D299-H299</f>
        <v>964006</v>
      </c>
      <c r="O299" s="12">
        <f>E299-H299</f>
        <v>377550</v>
      </c>
      <c r="P299" s="12">
        <f>IF(E299=0,0,(H299/E299)*100)</f>
        <v>0</v>
      </c>
    </row>
    <row r="300" spans="1:16" ht="25.5" x14ac:dyDescent="0.2">
      <c r="A300" s="7" t="s">
        <v>54</v>
      </c>
      <c r="B300" s="8" t="s">
        <v>55</v>
      </c>
      <c r="C300" s="9">
        <v>39200</v>
      </c>
      <c r="D300" s="9">
        <v>39200</v>
      </c>
      <c r="E300" s="9">
        <v>4500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f>E300-F300</f>
        <v>4500</v>
      </c>
      <c r="L300" s="9">
        <f>D300-F300</f>
        <v>39200</v>
      </c>
      <c r="M300" s="9">
        <f>IF(E300=0,0,(F300/E300)*100)</f>
        <v>0</v>
      </c>
      <c r="N300" s="9">
        <f>D300-H300</f>
        <v>39200</v>
      </c>
      <c r="O300" s="9">
        <f>E300-H300</f>
        <v>4500</v>
      </c>
      <c r="P300" s="9">
        <f>IF(E300=0,0,(H300/E300)*100)</f>
        <v>0</v>
      </c>
    </row>
    <row r="301" spans="1:16" ht="25.5" x14ac:dyDescent="0.2">
      <c r="A301" s="10" t="s">
        <v>56</v>
      </c>
      <c r="B301" s="11" t="s">
        <v>57</v>
      </c>
      <c r="C301" s="12">
        <v>39200</v>
      </c>
      <c r="D301" s="12">
        <v>39200</v>
      </c>
      <c r="E301" s="12">
        <v>4500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f>E301-F301</f>
        <v>4500</v>
      </c>
      <c r="L301" s="12">
        <f>D301-F301</f>
        <v>39200</v>
      </c>
      <c r="M301" s="12">
        <f>IF(E301=0,0,(F301/E301)*100)</f>
        <v>0</v>
      </c>
      <c r="N301" s="12">
        <f>D301-H301</f>
        <v>39200</v>
      </c>
      <c r="O301" s="12">
        <f>E301-H301</f>
        <v>4500</v>
      </c>
      <c r="P301" s="12">
        <f>IF(E301=0,0,(H301/E301)*100)</f>
        <v>0</v>
      </c>
    </row>
    <row r="302" spans="1:16" x14ac:dyDescent="0.2">
      <c r="A302" s="10" t="s">
        <v>58</v>
      </c>
      <c r="B302" s="11" t="s">
        <v>59</v>
      </c>
      <c r="C302" s="12">
        <v>8000</v>
      </c>
      <c r="D302" s="12">
        <v>8000</v>
      </c>
      <c r="E302" s="12">
        <v>1280</v>
      </c>
      <c r="F302" s="12">
        <v>831.02</v>
      </c>
      <c r="G302" s="12">
        <v>0</v>
      </c>
      <c r="H302" s="12">
        <v>831.02</v>
      </c>
      <c r="I302" s="12">
        <v>0</v>
      </c>
      <c r="J302" s="12">
        <v>0</v>
      </c>
      <c r="K302" s="12">
        <f>E302-F302</f>
        <v>448.98</v>
      </c>
      <c r="L302" s="12">
        <f>D302-F302</f>
        <v>7168.98</v>
      </c>
      <c r="M302" s="12">
        <f>IF(E302=0,0,(F302/E302)*100)</f>
        <v>64.923437500000006</v>
      </c>
      <c r="N302" s="12">
        <f>D302-H302</f>
        <v>7168.98</v>
      </c>
      <c r="O302" s="12">
        <f>E302-H302</f>
        <v>448.98</v>
      </c>
      <c r="P302" s="12">
        <f>IF(E302=0,0,(H302/E302)*100)</f>
        <v>64.923437500000006</v>
      </c>
    </row>
    <row r="303" spans="1:16" ht="25.5" x14ac:dyDescent="0.2">
      <c r="A303" s="7" t="s">
        <v>215</v>
      </c>
      <c r="B303" s="8" t="s">
        <v>216</v>
      </c>
      <c r="C303" s="9">
        <v>48655900</v>
      </c>
      <c r="D303" s="9">
        <v>48655900</v>
      </c>
      <c r="E303" s="9">
        <v>6583000</v>
      </c>
      <c r="F303" s="9">
        <v>6583000</v>
      </c>
      <c r="G303" s="9">
        <v>0</v>
      </c>
      <c r="H303" s="9">
        <v>6583000</v>
      </c>
      <c r="I303" s="9">
        <v>0</v>
      </c>
      <c r="J303" s="9">
        <v>0</v>
      </c>
      <c r="K303" s="9">
        <f>E303-F303</f>
        <v>0</v>
      </c>
      <c r="L303" s="9">
        <f>D303-F303</f>
        <v>42072900</v>
      </c>
      <c r="M303" s="9">
        <f>IF(E303=0,0,(F303/E303)*100)</f>
        <v>100</v>
      </c>
      <c r="N303" s="9">
        <f>D303-H303</f>
        <v>42072900</v>
      </c>
      <c r="O303" s="9">
        <f>E303-H303</f>
        <v>0</v>
      </c>
      <c r="P303" s="9">
        <f>IF(E303=0,0,(H303/E303)*100)</f>
        <v>100</v>
      </c>
    </row>
    <row r="304" spans="1:16" ht="25.5" x14ac:dyDescent="0.2">
      <c r="A304" s="7" t="s">
        <v>217</v>
      </c>
      <c r="B304" s="8" t="s">
        <v>213</v>
      </c>
      <c r="C304" s="9">
        <v>48655900</v>
      </c>
      <c r="D304" s="9">
        <v>48655900</v>
      </c>
      <c r="E304" s="9">
        <v>6583000</v>
      </c>
      <c r="F304" s="9">
        <v>6583000</v>
      </c>
      <c r="G304" s="9">
        <v>0</v>
      </c>
      <c r="H304" s="9">
        <v>6583000</v>
      </c>
      <c r="I304" s="9">
        <v>0</v>
      </c>
      <c r="J304" s="9">
        <v>0</v>
      </c>
      <c r="K304" s="9">
        <f>E304-F304</f>
        <v>0</v>
      </c>
      <c r="L304" s="9">
        <f>D304-F304</f>
        <v>42072900</v>
      </c>
      <c r="M304" s="9">
        <f>IF(E304=0,0,(F304/E304)*100)</f>
        <v>100</v>
      </c>
      <c r="N304" s="9">
        <f>D304-H304</f>
        <v>42072900</v>
      </c>
      <c r="O304" s="9">
        <f>E304-H304</f>
        <v>0</v>
      </c>
      <c r="P304" s="9">
        <f>IF(E304=0,0,(H304/E304)*100)</f>
        <v>100</v>
      </c>
    </row>
    <row r="305" spans="1:16" ht="25.5" x14ac:dyDescent="0.2">
      <c r="A305" s="7" t="s">
        <v>218</v>
      </c>
      <c r="B305" s="8" t="s">
        <v>213</v>
      </c>
      <c r="C305" s="9">
        <v>48655900</v>
      </c>
      <c r="D305" s="9">
        <v>48655900</v>
      </c>
      <c r="E305" s="9">
        <v>6583000</v>
      </c>
      <c r="F305" s="9">
        <v>6583000</v>
      </c>
      <c r="G305" s="9">
        <v>0</v>
      </c>
      <c r="H305" s="9">
        <v>6583000</v>
      </c>
      <c r="I305" s="9">
        <v>0</v>
      </c>
      <c r="J305" s="9">
        <v>0</v>
      </c>
      <c r="K305" s="9">
        <f>E305-F305</f>
        <v>0</v>
      </c>
      <c r="L305" s="9">
        <f>D305-F305</f>
        <v>42072900</v>
      </c>
      <c r="M305" s="9">
        <f>IF(E305=0,0,(F305/E305)*100)</f>
        <v>100</v>
      </c>
      <c r="N305" s="9">
        <f>D305-H305</f>
        <v>42072900</v>
      </c>
      <c r="O305" s="9">
        <f>E305-H305</f>
        <v>0</v>
      </c>
      <c r="P305" s="9">
        <f>IF(E305=0,0,(H305/E305)*100)</f>
        <v>100</v>
      </c>
    </row>
    <row r="306" spans="1:16" x14ac:dyDescent="0.2">
      <c r="A306" s="7" t="s">
        <v>28</v>
      </c>
      <c r="B306" s="8" t="s">
        <v>29</v>
      </c>
      <c r="C306" s="9">
        <v>48655900</v>
      </c>
      <c r="D306" s="9">
        <v>48655900</v>
      </c>
      <c r="E306" s="9">
        <v>6583000</v>
      </c>
      <c r="F306" s="9">
        <v>6583000</v>
      </c>
      <c r="G306" s="9">
        <v>0</v>
      </c>
      <c r="H306" s="9">
        <v>6583000</v>
      </c>
      <c r="I306" s="9">
        <v>0</v>
      </c>
      <c r="J306" s="9">
        <v>0</v>
      </c>
      <c r="K306" s="9">
        <f>E306-F306</f>
        <v>0</v>
      </c>
      <c r="L306" s="9">
        <f>D306-F306</f>
        <v>42072900</v>
      </c>
      <c r="M306" s="9">
        <f>IF(E306=0,0,(F306/E306)*100)</f>
        <v>100</v>
      </c>
      <c r="N306" s="9">
        <f>D306-H306</f>
        <v>42072900</v>
      </c>
      <c r="O306" s="9">
        <f>E306-H306</f>
        <v>0</v>
      </c>
      <c r="P306" s="9">
        <f>IF(E306=0,0,(H306/E306)*100)</f>
        <v>100</v>
      </c>
    </row>
    <row r="307" spans="1:16" x14ac:dyDescent="0.2">
      <c r="A307" s="7" t="s">
        <v>30</v>
      </c>
      <c r="B307" s="8" t="s">
        <v>31</v>
      </c>
      <c r="C307" s="9">
        <v>48655900</v>
      </c>
      <c r="D307" s="9">
        <v>48655900</v>
      </c>
      <c r="E307" s="9">
        <v>6583000</v>
      </c>
      <c r="F307" s="9">
        <v>6583000</v>
      </c>
      <c r="G307" s="9">
        <v>0</v>
      </c>
      <c r="H307" s="9">
        <v>6583000</v>
      </c>
      <c r="I307" s="9">
        <v>0</v>
      </c>
      <c r="J307" s="9">
        <v>0</v>
      </c>
      <c r="K307" s="9">
        <f>E307-F307</f>
        <v>0</v>
      </c>
      <c r="L307" s="9">
        <f>D307-F307</f>
        <v>42072900</v>
      </c>
      <c r="M307" s="9">
        <f>IF(E307=0,0,(F307/E307)*100)</f>
        <v>100</v>
      </c>
      <c r="N307" s="9">
        <f>D307-H307</f>
        <v>42072900</v>
      </c>
      <c r="O307" s="9">
        <f>E307-H307</f>
        <v>0</v>
      </c>
      <c r="P307" s="9">
        <f>IF(E307=0,0,(H307/E307)*100)</f>
        <v>100</v>
      </c>
    </row>
    <row r="308" spans="1:16" x14ac:dyDescent="0.2">
      <c r="A308" s="7" t="s">
        <v>32</v>
      </c>
      <c r="B308" s="8" t="s">
        <v>33</v>
      </c>
      <c r="C308" s="9">
        <v>39881885</v>
      </c>
      <c r="D308" s="9">
        <v>39881885</v>
      </c>
      <c r="E308" s="9">
        <v>5395901</v>
      </c>
      <c r="F308" s="9">
        <v>5395901</v>
      </c>
      <c r="G308" s="9">
        <v>0</v>
      </c>
      <c r="H308" s="9">
        <v>5395901</v>
      </c>
      <c r="I308" s="9">
        <v>0</v>
      </c>
      <c r="J308" s="9">
        <v>0</v>
      </c>
      <c r="K308" s="9">
        <f>E308-F308</f>
        <v>0</v>
      </c>
      <c r="L308" s="9">
        <f>D308-F308</f>
        <v>34485984</v>
      </c>
      <c r="M308" s="9">
        <f>IF(E308=0,0,(F308/E308)*100)</f>
        <v>100</v>
      </c>
      <c r="N308" s="9">
        <f>D308-H308</f>
        <v>34485984</v>
      </c>
      <c r="O308" s="9">
        <f>E308-H308</f>
        <v>0</v>
      </c>
      <c r="P308" s="9">
        <f>IF(E308=0,0,(H308/E308)*100)</f>
        <v>100</v>
      </c>
    </row>
    <row r="309" spans="1:16" x14ac:dyDescent="0.2">
      <c r="A309" s="10" t="s">
        <v>34</v>
      </c>
      <c r="B309" s="11" t="s">
        <v>35</v>
      </c>
      <c r="C309" s="12">
        <v>39881885</v>
      </c>
      <c r="D309" s="12">
        <v>39881885</v>
      </c>
      <c r="E309" s="12">
        <v>5395901</v>
      </c>
      <c r="F309" s="12">
        <v>5395901</v>
      </c>
      <c r="G309" s="12">
        <v>0</v>
      </c>
      <c r="H309" s="12">
        <v>5395901</v>
      </c>
      <c r="I309" s="12">
        <v>0</v>
      </c>
      <c r="J309" s="12">
        <v>0</v>
      </c>
      <c r="K309" s="12">
        <f>E309-F309</f>
        <v>0</v>
      </c>
      <c r="L309" s="12">
        <f>D309-F309</f>
        <v>34485984</v>
      </c>
      <c r="M309" s="12">
        <f>IF(E309=0,0,(F309/E309)*100)</f>
        <v>100</v>
      </c>
      <c r="N309" s="12">
        <f>D309-H309</f>
        <v>34485984</v>
      </c>
      <c r="O309" s="12">
        <f>E309-H309</f>
        <v>0</v>
      </c>
      <c r="P309" s="12">
        <f>IF(E309=0,0,(H309/E309)*100)</f>
        <v>100</v>
      </c>
    </row>
    <row r="310" spans="1:16" x14ac:dyDescent="0.2">
      <c r="A310" s="10" t="s">
        <v>36</v>
      </c>
      <c r="B310" s="11" t="s">
        <v>37</v>
      </c>
      <c r="C310" s="12">
        <v>8774015</v>
      </c>
      <c r="D310" s="12">
        <v>8774015</v>
      </c>
      <c r="E310" s="12">
        <v>1187099</v>
      </c>
      <c r="F310" s="12">
        <v>1187099</v>
      </c>
      <c r="G310" s="12">
        <v>0</v>
      </c>
      <c r="H310" s="12">
        <v>1187099</v>
      </c>
      <c r="I310" s="12">
        <v>0</v>
      </c>
      <c r="J310" s="12">
        <v>0</v>
      </c>
      <c r="K310" s="12">
        <f>E310-F310</f>
        <v>0</v>
      </c>
      <c r="L310" s="12">
        <f>D310-F310</f>
        <v>7586916</v>
      </c>
      <c r="M310" s="12">
        <f>IF(E310=0,0,(F310/E310)*100)</f>
        <v>100</v>
      </c>
      <c r="N310" s="12">
        <f>D310-H310</f>
        <v>7586916</v>
      </c>
      <c r="O310" s="12">
        <f>E310-H310</f>
        <v>0</v>
      </c>
      <c r="P310" s="12">
        <f>IF(E310=0,0,(H310/E310)*100)</f>
        <v>100</v>
      </c>
    </row>
    <row r="311" spans="1:16" ht="25.5" x14ac:dyDescent="0.2">
      <c r="A311" s="7" t="s">
        <v>219</v>
      </c>
      <c r="B311" s="8" t="s">
        <v>220</v>
      </c>
      <c r="C311" s="9">
        <v>5791362</v>
      </c>
      <c r="D311" s="9">
        <v>5791362</v>
      </c>
      <c r="E311" s="9">
        <v>898810</v>
      </c>
      <c r="F311" s="9">
        <v>745383.11</v>
      </c>
      <c r="G311" s="9">
        <v>0</v>
      </c>
      <c r="H311" s="9">
        <v>745383.11</v>
      </c>
      <c r="I311" s="9">
        <v>0</v>
      </c>
      <c r="J311" s="9">
        <v>0</v>
      </c>
      <c r="K311" s="9">
        <f>E311-F311</f>
        <v>153426.89000000001</v>
      </c>
      <c r="L311" s="9">
        <f>D311-F311</f>
        <v>5045978.8899999997</v>
      </c>
      <c r="M311" s="9">
        <f>IF(E311=0,0,(F311/E311)*100)</f>
        <v>82.929997441060948</v>
      </c>
      <c r="N311" s="9">
        <f>D311-H311</f>
        <v>5045978.8899999997</v>
      </c>
      <c r="O311" s="9">
        <f>E311-H311</f>
        <v>153426.89000000001</v>
      </c>
      <c r="P311" s="9">
        <f>IF(E311=0,0,(H311/E311)*100)</f>
        <v>82.929997441060948</v>
      </c>
    </row>
    <row r="312" spans="1:16" ht="25.5" x14ac:dyDescent="0.2">
      <c r="A312" s="7" t="s">
        <v>221</v>
      </c>
      <c r="B312" s="8" t="s">
        <v>220</v>
      </c>
      <c r="C312" s="9">
        <v>5791362</v>
      </c>
      <c r="D312" s="9">
        <v>5791362</v>
      </c>
      <c r="E312" s="9">
        <v>898810</v>
      </c>
      <c r="F312" s="9">
        <v>745383.11</v>
      </c>
      <c r="G312" s="9">
        <v>0</v>
      </c>
      <c r="H312" s="9">
        <v>745383.11</v>
      </c>
      <c r="I312" s="9">
        <v>0</v>
      </c>
      <c r="J312" s="9">
        <v>0</v>
      </c>
      <c r="K312" s="9">
        <f>E312-F312</f>
        <v>153426.89000000001</v>
      </c>
      <c r="L312" s="9">
        <f>D312-F312</f>
        <v>5045978.8899999997</v>
      </c>
      <c r="M312" s="9">
        <f>IF(E312=0,0,(F312/E312)*100)</f>
        <v>82.929997441060948</v>
      </c>
      <c r="N312" s="9">
        <f>D312-H312</f>
        <v>5045978.8899999997</v>
      </c>
      <c r="O312" s="9">
        <f>E312-H312</f>
        <v>153426.89000000001</v>
      </c>
      <c r="P312" s="9">
        <f>IF(E312=0,0,(H312/E312)*100)</f>
        <v>82.929997441060948</v>
      </c>
    </row>
    <row r="313" spans="1:16" x14ac:dyDescent="0.2">
      <c r="A313" s="7" t="s">
        <v>28</v>
      </c>
      <c r="B313" s="8" t="s">
        <v>29</v>
      </c>
      <c r="C313" s="9">
        <v>5791362</v>
      </c>
      <c r="D313" s="9">
        <v>5791362</v>
      </c>
      <c r="E313" s="9">
        <v>898810</v>
      </c>
      <c r="F313" s="9">
        <v>745383.11</v>
      </c>
      <c r="G313" s="9">
        <v>0</v>
      </c>
      <c r="H313" s="9">
        <v>745383.11</v>
      </c>
      <c r="I313" s="9">
        <v>0</v>
      </c>
      <c r="J313" s="9">
        <v>0</v>
      </c>
      <c r="K313" s="9">
        <f>E313-F313</f>
        <v>153426.89000000001</v>
      </c>
      <c r="L313" s="9">
        <f>D313-F313</f>
        <v>5045978.8899999997</v>
      </c>
      <c r="M313" s="9">
        <f>IF(E313=0,0,(F313/E313)*100)</f>
        <v>82.929997441060948</v>
      </c>
      <c r="N313" s="9">
        <f>D313-H313</f>
        <v>5045978.8899999997</v>
      </c>
      <c r="O313" s="9">
        <f>E313-H313</f>
        <v>153426.89000000001</v>
      </c>
      <c r="P313" s="9">
        <f>IF(E313=0,0,(H313/E313)*100)</f>
        <v>82.929997441060948</v>
      </c>
    </row>
    <row r="314" spans="1:16" x14ac:dyDescent="0.2">
      <c r="A314" s="7" t="s">
        <v>30</v>
      </c>
      <c r="B314" s="8" t="s">
        <v>31</v>
      </c>
      <c r="C314" s="9">
        <v>5269491</v>
      </c>
      <c r="D314" s="9">
        <v>5269491</v>
      </c>
      <c r="E314" s="9">
        <v>805590</v>
      </c>
      <c r="F314" s="9">
        <v>737685.74</v>
      </c>
      <c r="G314" s="9">
        <v>0</v>
      </c>
      <c r="H314" s="9">
        <v>737685.74</v>
      </c>
      <c r="I314" s="9">
        <v>0</v>
      </c>
      <c r="J314" s="9">
        <v>0</v>
      </c>
      <c r="K314" s="9">
        <f>E314-F314</f>
        <v>67904.260000000009</v>
      </c>
      <c r="L314" s="9">
        <f>D314-F314</f>
        <v>4531805.26</v>
      </c>
      <c r="M314" s="9">
        <f>IF(E314=0,0,(F314/E314)*100)</f>
        <v>91.570866073312729</v>
      </c>
      <c r="N314" s="9">
        <f>D314-H314</f>
        <v>4531805.26</v>
      </c>
      <c r="O314" s="9">
        <f>E314-H314</f>
        <v>67904.260000000009</v>
      </c>
      <c r="P314" s="9">
        <f>IF(E314=0,0,(H314/E314)*100)</f>
        <v>91.570866073312729</v>
      </c>
    </row>
    <row r="315" spans="1:16" x14ac:dyDescent="0.2">
      <c r="A315" s="7" t="s">
        <v>32</v>
      </c>
      <c r="B315" s="8" t="s">
        <v>33</v>
      </c>
      <c r="C315" s="9">
        <v>4319255</v>
      </c>
      <c r="D315" s="9">
        <v>4319255</v>
      </c>
      <c r="E315" s="9">
        <v>660320</v>
      </c>
      <c r="F315" s="9">
        <v>601548.94999999995</v>
      </c>
      <c r="G315" s="9">
        <v>0</v>
      </c>
      <c r="H315" s="9">
        <v>601548.94999999995</v>
      </c>
      <c r="I315" s="9">
        <v>0</v>
      </c>
      <c r="J315" s="9">
        <v>0</v>
      </c>
      <c r="K315" s="9">
        <f>E315-F315</f>
        <v>58771.050000000047</v>
      </c>
      <c r="L315" s="9">
        <f>D315-F315</f>
        <v>3717706.05</v>
      </c>
      <c r="M315" s="9">
        <f>IF(E315=0,0,(F315/E315)*100)</f>
        <v>91.099610794766164</v>
      </c>
      <c r="N315" s="9">
        <f>D315-H315</f>
        <v>3717706.05</v>
      </c>
      <c r="O315" s="9">
        <f>E315-H315</f>
        <v>58771.050000000047</v>
      </c>
      <c r="P315" s="9">
        <f>IF(E315=0,0,(H315/E315)*100)</f>
        <v>91.099610794766164</v>
      </c>
    </row>
    <row r="316" spans="1:16" x14ac:dyDescent="0.2">
      <c r="A316" s="10" t="s">
        <v>34</v>
      </c>
      <c r="B316" s="11" t="s">
        <v>35</v>
      </c>
      <c r="C316" s="12">
        <v>4319255</v>
      </c>
      <c r="D316" s="12">
        <v>4319255</v>
      </c>
      <c r="E316" s="12">
        <v>660320</v>
      </c>
      <c r="F316" s="12">
        <v>601548.94999999995</v>
      </c>
      <c r="G316" s="12">
        <v>0</v>
      </c>
      <c r="H316" s="12">
        <v>601548.94999999995</v>
      </c>
      <c r="I316" s="12">
        <v>0</v>
      </c>
      <c r="J316" s="12">
        <v>0</v>
      </c>
      <c r="K316" s="12">
        <f>E316-F316</f>
        <v>58771.050000000047</v>
      </c>
      <c r="L316" s="12">
        <f>D316-F316</f>
        <v>3717706.05</v>
      </c>
      <c r="M316" s="12">
        <f>IF(E316=0,0,(F316/E316)*100)</f>
        <v>91.099610794766164</v>
      </c>
      <c r="N316" s="12">
        <f>D316-H316</f>
        <v>3717706.05</v>
      </c>
      <c r="O316" s="12">
        <f>E316-H316</f>
        <v>58771.050000000047</v>
      </c>
      <c r="P316" s="12">
        <f>IF(E316=0,0,(H316/E316)*100)</f>
        <v>91.099610794766164</v>
      </c>
    </row>
    <row r="317" spans="1:16" x14ac:dyDescent="0.2">
      <c r="A317" s="10" t="s">
        <v>36</v>
      </c>
      <c r="B317" s="11" t="s">
        <v>37</v>
      </c>
      <c r="C317" s="12">
        <v>950236</v>
      </c>
      <c r="D317" s="12">
        <v>950236</v>
      </c>
      <c r="E317" s="12">
        <v>145270</v>
      </c>
      <c r="F317" s="12">
        <v>136136.79</v>
      </c>
      <c r="G317" s="12">
        <v>0</v>
      </c>
      <c r="H317" s="12">
        <v>136136.79</v>
      </c>
      <c r="I317" s="12">
        <v>0</v>
      </c>
      <c r="J317" s="12">
        <v>0</v>
      </c>
      <c r="K317" s="12">
        <f>E317-F317</f>
        <v>9133.2099999999919</v>
      </c>
      <c r="L317" s="12">
        <f>D317-F317</f>
        <v>814099.21</v>
      </c>
      <c r="M317" s="12">
        <f>IF(E317=0,0,(F317/E317)*100)</f>
        <v>93.712941419425903</v>
      </c>
      <c r="N317" s="12">
        <f>D317-H317</f>
        <v>814099.21</v>
      </c>
      <c r="O317" s="12">
        <f>E317-H317</f>
        <v>9133.2099999999919</v>
      </c>
      <c r="P317" s="12">
        <f>IF(E317=0,0,(H317/E317)*100)</f>
        <v>93.712941419425903</v>
      </c>
    </row>
    <row r="318" spans="1:16" x14ac:dyDescent="0.2">
      <c r="A318" s="7" t="s">
        <v>38</v>
      </c>
      <c r="B318" s="8" t="s">
        <v>39</v>
      </c>
      <c r="C318" s="9">
        <v>461371</v>
      </c>
      <c r="D318" s="9">
        <v>461371</v>
      </c>
      <c r="E318" s="9">
        <v>92720</v>
      </c>
      <c r="F318" s="9">
        <v>7641.48</v>
      </c>
      <c r="G318" s="9">
        <v>0</v>
      </c>
      <c r="H318" s="9">
        <v>7641.48</v>
      </c>
      <c r="I318" s="9">
        <v>0</v>
      </c>
      <c r="J318" s="9">
        <v>0</v>
      </c>
      <c r="K318" s="9">
        <f>E318-F318</f>
        <v>85078.52</v>
      </c>
      <c r="L318" s="9">
        <f>D318-F318</f>
        <v>453729.52</v>
      </c>
      <c r="M318" s="9">
        <f>IF(E318=0,0,(F318/E318)*100)</f>
        <v>8.2414581535806715</v>
      </c>
      <c r="N318" s="9">
        <f>D318-H318</f>
        <v>453729.52</v>
      </c>
      <c r="O318" s="9">
        <f>E318-H318</f>
        <v>85078.52</v>
      </c>
      <c r="P318" s="9">
        <f>IF(E318=0,0,(H318/E318)*100)</f>
        <v>8.2414581535806715</v>
      </c>
    </row>
    <row r="319" spans="1:16" x14ac:dyDescent="0.2">
      <c r="A319" s="10" t="s">
        <v>40</v>
      </c>
      <c r="B319" s="11" t="s">
        <v>41</v>
      </c>
      <c r="C319" s="12">
        <v>20000</v>
      </c>
      <c r="D319" s="12">
        <v>20000</v>
      </c>
      <c r="E319" s="12">
        <v>5000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f>E319-F319</f>
        <v>5000</v>
      </c>
      <c r="L319" s="12">
        <f>D319-F319</f>
        <v>20000</v>
      </c>
      <c r="M319" s="12">
        <f>IF(E319=0,0,(F319/E319)*100)</f>
        <v>0</v>
      </c>
      <c r="N319" s="12">
        <f>D319-H319</f>
        <v>20000</v>
      </c>
      <c r="O319" s="12">
        <f>E319-H319</f>
        <v>5000</v>
      </c>
      <c r="P319" s="12">
        <f>IF(E319=0,0,(H319/E319)*100)</f>
        <v>0</v>
      </c>
    </row>
    <row r="320" spans="1:16" x14ac:dyDescent="0.2">
      <c r="A320" s="10" t="s">
        <v>42</v>
      </c>
      <c r="B320" s="11" t="s">
        <v>43</v>
      </c>
      <c r="C320" s="12">
        <v>80000</v>
      </c>
      <c r="D320" s="12">
        <v>80000</v>
      </c>
      <c r="E320" s="12">
        <v>18000</v>
      </c>
      <c r="F320" s="12">
        <v>2880.52</v>
      </c>
      <c r="G320" s="12">
        <v>0</v>
      </c>
      <c r="H320" s="12">
        <v>2880.52</v>
      </c>
      <c r="I320" s="12">
        <v>0</v>
      </c>
      <c r="J320" s="12">
        <v>0</v>
      </c>
      <c r="K320" s="12">
        <f>E320-F320</f>
        <v>15119.48</v>
      </c>
      <c r="L320" s="12">
        <f>D320-F320</f>
        <v>77119.48</v>
      </c>
      <c r="M320" s="12">
        <f>IF(E320=0,0,(F320/E320)*100)</f>
        <v>16.00288888888889</v>
      </c>
      <c r="N320" s="12">
        <f>D320-H320</f>
        <v>77119.48</v>
      </c>
      <c r="O320" s="12">
        <f>E320-H320</f>
        <v>15119.48</v>
      </c>
      <c r="P320" s="12">
        <f>IF(E320=0,0,(H320/E320)*100)</f>
        <v>16.00288888888889</v>
      </c>
    </row>
    <row r="321" spans="1:16" x14ac:dyDescent="0.2">
      <c r="A321" s="10" t="s">
        <v>44</v>
      </c>
      <c r="B321" s="11" t="s">
        <v>45</v>
      </c>
      <c r="C321" s="12">
        <v>10000</v>
      </c>
      <c r="D321" s="12">
        <v>10000</v>
      </c>
      <c r="E321" s="12">
        <v>600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f>E321-F321</f>
        <v>600</v>
      </c>
      <c r="L321" s="12">
        <f>D321-F321</f>
        <v>10000</v>
      </c>
      <c r="M321" s="12">
        <f>IF(E321=0,0,(F321/E321)*100)</f>
        <v>0</v>
      </c>
      <c r="N321" s="12">
        <f>D321-H321</f>
        <v>10000</v>
      </c>
      <c r="O321" s="12">
        <f>E321-H321</f>
        <v>600</v>
      </c>
      <c r="P321" s="12">
        <f>IF(E321=0,0,(H321/E321)*100)</f>
        <v>0</v>
      </c>
    </row>
    <row r="322" spans="1:16" x14ac:dyDescent="0.2">
      <c r="A322" s="7" t="s">
        <v>46</v>
      </c>
      <c r="B322" s="8" t="s">
        <v>47</v>
      </c>
      <c r="C322" s="9">
        <v>347371</v>
      </c>
      <c r="D322" s="9">
        <v>347371</v>
      </c>
      <c r="E322" s="9">
        <v>68120</v>
      </c>
      <c r="F322" s="9">
        <v>4760.96</v>
      </c>
      <c r="G322" s="9">
        <v>0</v>
      </c>
      <c r="H322" s="9">
        <v>4760.96</v>
      </c>
      <c r="I322" s="9">
        <v>0</v>
      </c>
      <c r="J322" s="9">
        <v>0</v>
      </c>
      <c r="K322" s="9">
        <f>E322-F322</f>
        <v>63359.040000000001</v>
      </c>
      <c r="L322" s="9">
        <f>D322-F322</f>
        <v>342610.04</v>
      </c>
      <c r="M322" s="9">
        <f>IF(E322=0,0,(F322/E322)*100)</f>
        <v>6.989078097475045</v>
      </c>
      <c r="N322" s="9">
        <f>D322-H322</f>
        <v>342610.04</v>
      </c>
      <c r="O322" s="9">
        <f>E322-H322</f>
        <v>63359.040000000001</v>
      </c>
      <c r="P322" s="9">
        <f>IF(E322=0,0,(H322/E322)*100)</f>
        <v>6.989078097475045</v>
      </c>
    </row>
    <row r="323" spans="1:16" x14ac:dyDescent="0.2">
      <c r="A323" s="10" t="s">
        <v>48</v>
      </c>
      <c r="B323" s="11" t="s">
        <v>49</v>
      </c>
      <c r="C323" s="12">
        <v>2750</v>
      </c>
      <c r="D323" s="12">
        <v>2750</v>
      </c>
      <c r="E323" s="12">
        <v>520</v>
      </c>
      <c r="F323" s="12">
        <v>505.96</v>
      </c>
      <c r="G323" s="12">
        <v>0</v>
      </c>
      <c r="H323" s="12">
        <v>505.96</v>
      </c>
      <c r="I323" s="12">
        <v>0</v>
      </c>
      <c r="J323" s="12">
        <v>0</v>
      </c>
      <c r="K323" s="12">
        <f>E323-F323</f>
        <v>14.04000000000002</v>
      </c>
      <c r="L323" s="12">
        <f>D323-F323</f>
        <v>2244.04</v>
      </c>
      <c r="M323" s="12">
        <f>IF(E323=0,0,(F323/E323)*100)</f>
        <v>97.3</v>
      </c>
      <c r="N323" s="12">
        <f>D323-H323</f>
        <v>2244.04</v>
      </c>
      <c r="O323" s="12">
        <f>E323-H323</f>
        <v>14.04000000000002</v>
      </c>
      <c r="P323" s="12">
        <f>IF(E323=0,0,(H323/E323)*100)</f>
        <v>97.3</v>
      </c>
    </row>
    <row r="324" spans="1:16" x14ac:dyDescent="0.2">
      <c r="A324" s="10" t="s">
        <v>50</v>
      </c>
      <c r="B324" s="11" t="s">
        <v>51</v>
      </c>
      <c r="C324" s="12">
        <v>73855</v>
      </c>
      <c r="D324" s="12">
        <v>73855</v>
      </c>
      <c r="E324" s="12">
        <v>20600</v>
      </c>
      <c r="F324" s="12">
        <v>4255</v>
      </c>
      <c r="G324" s="12">
        <v>0</v>
      </c>
      <c r="H324" s="12">
        <v>4255</v>
      </c>
      <c r="I324" s="12">
        <v>0</v>
      </c>
      <c r="J324" s="12">
        <v>0</v>
      </c>
      <c r="K324" s="12">
        <f>E324-F324</f>
        <v>16345</v>
      </c>
      <c r="L324" s="12">
        <f>D324-F324</f>
        <v>69600</v>
      </c>
      <c r="M324" s="12">
        <f>IF(E324=0,0,(F324/E324)*100)</f>
        <v>20.655339805825243</v>
      </c>
      <c r="N324" s="12">
        <f>D324-H324</f>
        <v>69600</v>
      </c>
      <c r="O324" s="12">
        <f>E324-H324</f>
        <v>16345</v>
      </c>
      <c r="P324" s="12">
        <f>IF(E324=0,0,(H324/E324)*100)</f>
        <v>20.655339805825243</v>
      </c>
    </row>
    <row r="325" spans="1:16" x14ac:dyDescent="0.2">
      <c r="A325" s="10" t="s">
        <v>52</v>
      </c>
      <c r="B325" s="11" t="s">
        <v>53</v>
      </c>
      <c r="C325" s="12">
        <v>270766</v>
      </c>
      <c r="D325" s="12">
        <v>270766</v>
      </c>
      <c r="E325" s="12">
        <v>47000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f>E325-F325</f>
        <v>47000</v>
      </c>
      <c r="L325" s="12">
        <f>D325-F325</f>
        <v>270766</v>
      </c>
      <c r="M325" s="12">
        <f>IF(E325=0,0,(F325/E325)*100)</f>
        <v>0</v>
      </c>
      <c r="N325" s="12">
        <f>D325-H325</f>
        <v>270766</v>
      </c>
      <c r="O325" s="12">
        <f>E325-H325</f>
        <v>47000</v>
      </c>
      <c r="P325" s="12">
        <f>IF(E325=0,0,(H325/E325)*100)</f>
        <v>0</v>
      </c>
    </row>
    <row r="326" spans="1:16" ht="25.5" x14ac:dyDescent="0.2">
      <c r="A326" s="7" t="s">
        <v>54</v>
      </c>
      <c r="B326" s="8" t="s">
        <v>55</v>
      </c>
      <c r="C326" s="9">
        <v>4000</v>
      </c>
      <c r="D326" s="9">
        <v>4000</v>
      </c>
      <c r="E326" s="9">
        <v>1000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f>E326-F326</f>
        <v>1000</v>
      </c>
      <c r="L326" s="9">
        <f>D326-F326</f>
        <v>4000</v>
      </c>
      <c r="M326" s="9">
        <f>IF(E326=0,0,(F326/E326)*100)</f>
        <v>0</v>
      </c>
      <c r="N326" s="9">
        <f>D326-H326</f>
        <v>4000</v>
      </c>
      <c r="O326" s="9">
        <f>E326-H326</f>
        <v>1000</v>
      </c>
      <c r="P326" s="9">
        <f>IF(E326=0,0,(H326/E326)*100)</f>
        <v>0</v>
      </c>
    </row>
    <row r="327" spans="1:16" ht="25.5" x14ac:dyDescent="0.2">
      <c r="A327" s="10" t="s">
        <v>56</v>
      </c>
      <c r="B327" s="11" t="s">
        <v>57</v>
      </c>
      <c r="C327" s="12">
        <v>4000</v>
      </c>
      <c r="D327" s="12">
        <v>4000</v>
      </c>
      <c r="E327" s="12">
        <v>1000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f>E327-F327</f>
        <v>1000</v>
      </c>
      <c r="L327" s="12">
        <f>D327-F327</f>
        <v>4000</v>
      </c>
      <c r="M327" s="12">
        <f>IF(E327=0,0,(F327/E327)*100)</f>
        <v>0</v>
      </c>
      <c r="N327" s="12">
        <f>D327-H327</f>
        <v>4000</v>
      </c>
      <c r="O327" s="12">
        <f>E327-H327</f>
        <v>1000</v>
      </c>
      <c r="P327" s="12">
        <f>IF(E327=0,0,(H327/E327)*100)</f>
        <v>0</v>
      </c>
    </row>
    <row r="328" spans="1:16" x14ac:dyDescent="0.2">
      <c r="A328" s="7" t="s">
        <v>63</v>
      </c>
      <c r="B328" s="8" t="s">
        <v>64</v>
      </c>
      <c r="C328" s="9">
        <v>60000</v>
      </c>
      <c r="D328" s="9">
        <v>60000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f>E328-F328</f>
        <v>0</v>
      </c>
      <c r="L328" s="9">
        <f>D328-F328</f>
        <v>60000</v>
      </c>
      <c r="M328" s="9">
        <f>IF(E328=0,0,(F328/E328)*100)</f>
        <v>0</v>
      </c>
      <c r="N328" s="9">
        <f>D328-H328</f>
        <v>60000</v>
      </c>
      <c r="O328" s="9">
        <f>E328-H328</f>
        <v>0</v>
      </c>
      <c r="P328" s="9">
        <f>IF(E328=0,0,(H328/E328)*100)</f>
        <v>0</v>
      </c>
    </row>
    <row r="329" spans="1:16" x14ac:dyDescent="0.2">
      <c r="A329" s="10" t="s">
        <v>65</v>
      </c>
      <c r="B329" s="11" t="s">
        <v>66</v>
      </c>
      <c r="C329" s="12">
        <v>60000</v>
      </c>
      <c r="D329" s="12">
        <v>60000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f>E329-F329</f>
        <v>0</v>
      </c>
      <c r="L329" s="12">
        <f>D329-F329</f>
        <v>60000</v>
      </c>
      <c r="M329" s="12">
        <f>IF(E329=0,0,(F329/E329)*100)</f>
        <v>0</v>
      </c>
      <c r="N329" s="12">
        <f>D329-H329</f>
        <v>60000</v>
      </c>
      <c r="O329" s="12">
        <f>E329-H329</f>
        <v>0</v>
      </c>
      <c r="P329" s="12">
        <f>IF(E329=0,0,(H329/E329)*100)</f>
        <v>0</v>
      </c>
    </row>
    <row r="330" spans="1:16" x14ac:dyDescent="0.2">
      <c r="A330" s="10" t="s">
        <v>58</v>
      </c>
      <c r="B330" s="11" t="s">
        <v>59</v>
      </c>
      <c r="C330" s="12">
        <v>500</v>
      </c>
      <c r="D330" s="12">
        <v>500</v>
      </c>
      <c r="E330" s="12">
        <v>500</v>
      </c>
      <c r="F330" s="12">
        <v>55.89</v>
      </c>
      <c r="G330" s="12">
        <v>0</v>
      </c>
      <c r="H330" s="12">
        <v>55.89</v>
      </c>
      <c r="I330" s="12">
        <v>0</v>
      </c>
      <c r="J330" s="12">
        <v>0</v>
      </c>
      <c r="K330" s="12">
        <f>E330-F330</f>
        <v>444.11</v>
      </c>
      <c r="L330" s="12">
        <f>D330-F330</f>
        <v>444.11</v>
      </c>
      <c r="M330" s="12">
        <f>IF(E330=0,0,(F330/E330)*100)</f>
        <v>11.178000000000001</v>
      </c>
      <c r="N330" s="12">
        <f>D330-H330</f>
        <v>444.11</v>
      </c>
      <c r="O330" s="12">
        <f>E330-H330</f>
        <v>444.11</v>
      </c>
      <c r="P330" s="12">
        <f>IF(E330=0,0,(H330/E330)*100)</f>
        <v>11.178000000000001</v>
      </c>
    </row>
    <row r="331" spans="1:16" x14ac:dyDescent="0.2">
      <c r="A331" s="7" t="s">
        <v>222</v>
      </c>
      <c r="B331" s="8" t="s">
        <v>223</v>
      </c>
      <c r="C331" s="9">
        <v>9315905</v>
      </c>
      <c r="D331" s="9">
        <v>9315905</v>
      </c>
      <c r="E331" s="9">
        <v>1524352</v>
      </c>
      <c r="F331" s="9">
        <v>1007798.9600000001</v>
      </c>
      <c r="G331" s="9">
        <v>0</v>
      </c>
      <c r="H331" s="9">
        <v>976471.35</v>
      </c>
      <c r="I331" s="9">
        <v>31327.61</v>
      </c>
      <c r="J331" s="9">
        <v>0</v>
      </c>
      <c r="K331" s="9">
        <f>E331-F331</f>
        <v>516553.03999999992</v>
      </c>
      <c r="L331" s="9">
        <f>D331-F331</f>
        <v>8308106.04</v>
      </c>
      <c r="M331" s="9">
        <f>IF(E331=0,0,(F331/E331)*100)</f>
        <v>66.113270425728444</v>
      </c>
      <c r="N331" s="9">
        <f>D331-H331</f>
        <v>8339433.6500000004</v>
      </c>
      <c r="O331" s="9">
        <f>E331-H331</f>
        <v>547880.65</v>
      </c>
      <c r="P331" s="9">
        <f>IF(E331=0,0,(H331/E331)*100)</f>
        <v>64.058127650306488</v>
      </c>
    </row>
    <row r="332" spans="1:16" x14ac:dyDescent="0.2">
      <c r="A332" s="7" t="s">
        <v>224</v>
      </c>
      <c r="B332" s="8" t="s">
        <v>225</v>
      </c>
      <c r="C332" s="9">
        <v>7675966</v>
      </c>
      <c r="D332" s="9">
        <v>7675966</v>
      </c>
      <c r="E332" s="9">
        <v>1270448</v>
      </c>
      <c r="F332" s="9">
        <v>813592.84</v>
      </c>
      <c r="G332" s="9">
        <v>0</v>
      </c>
      <c r="H332" s="9">
        <v>813592.84</v>
      </c>
      <c r="I332" s="9">
        <v>0</v>
      </c>
      <c r="J332" s="9">
        <v>0</v>
      </c>
      <c r="K332" s="9">
        <f>E332-F332</f>
        <v>456855.16000000003</v>
      </c>
      <c r="L332" s="9">
        <f>D332-F332</f>
        <v>6862373.1600000001</v>
      </c>
      <c r="M332" s="9">
        <f>IF(E332=0,0,(F332/E332)*100)</f>
        <v>64.039837915443997</v>
      </c>
      <c r="N332" s="9">
        <f>D332-H332</f>
        <v>6862373.1600000001</v>
      </c>
      <c r="O332" s="9">
        <f>E332-H332</f>
        <v>456855.16000000003</v>
      </c>
      <c r="P332" s="9">
        <f>IF(E332=0,0,(H332/E332)*100)</f>
        <v>64.039837915443997</v>
      </c>
    </row>
    <row r="333" spans="1:16" x14ac:dyDescent="0.2">
      <c r="A333" s="7" t="s">
        <v>226</v>
      </c>
      <c r="B333" s="8" t="s">
        <v>227</v>
      </c>
      <c r="C333" s="9">
        <v>7220788</v>
      </c>
      <c r="D333" s="9">
        <v>7220788</v>
      </c>
      <c r="E333" s="9">
        <v>1187828</v>
      </c>
      <c r="F333" s="9">
        <v>804857.64</v>
      </c>
      <c r="G333" s="9">
        <v>0</v>
      </c>
      <c r="H333" s="9">
        <v>804857.64</v>
      </c>
      <c r="I333" s="9">
        <v>0</v>
      </c>
      <c r="J333" s="9">
        <v>0</v>
      </c>
      <c r="K333" s="9">
        <f>E333-F333</f>
        <v>382970.36</v>
      </c>
      <c r="L333" s="9">
        <f>D333-F333</f>
        <v>6415930.3600000003</v>
      </c>
      <c r="M333" s="9">
        <f>IF(E333=0,0,(F333/E333)*100)</f>
        <v>67.758769788218501</v>
      </c>
      <c r="N333" s="9">
        <f>D333-H333</f>
        <v>6415930.3600000003</v>
      </c>
      <c r="O333" s="9">
        <f>E333-H333</f>
        <v>382970.36</v>
      </c>
      <c r="P333" s="9">
        <f>IF(E333=0,0,(H333/E333)*100)</f>
        <v>67.758769788218501</v>
      </c>
    </row>
    <row r="334" spans="1:16" x14ac:dyDescent="0.2">
      <c r="A334" s="7" t="s">
        <v>228</v>
      </c>
      <c r="B334" s="8" t="s">
        <v>227</v>
      </c>
      <c r="C334" s="9">
        <v>7220788</v>
      </c>
      <c r="D334" s="9">
        <v>7220788</v>
      </c>
      <c r="E334" s="9">
        <v>1187828</v>
      </c>
      <c r="F334" s="9">
        <v>804857.64</v>
      </c>
      <c r="G334" s="9">
        <v>0</v>
      </c>
      <c r="H334" s="9">
        <v>804857.64</v>
      </c>
      <c r="I334" s="9">
        <v>0</v>
      </c>
      <c r="J334" s="9">
        <v>0</v>
      </c>
      <c r="K334" s="9">
        <f>E334-F334</f>
        <v>382970.36</v>
      </c>
      <c r="L334" s="9">
        <f>D334-F334</f>
        <v>6415930.3600000003</v>
      </c>
      <c r="M334" s="9">
        <f>IF(E334=0,0,(F334/E334)*100)</f>
        <v>67.758769788218501</v>
      </c>
      <c r="N334" s="9">
        <f>D334-H334</f>
        <v>6415930.3600000003</v>
      </c>
      <c r="O334" s="9">
        <f>E334-H334</f>
        <v>382970.36</v>
      </c>
      <c r="P334" s="9">
        <f>IF(E334=0,0,(H334/E334)*100)</f>
        <v>67.758769788218501</v>
      </c>
    </row>
    <row r="335" spans="1:16" x14ac:dyDescent="0.2">
      <c r="A335" s="7" t="s">
        <v>28</v>
      </c>
      <c r="B335" s="8" t="s">
        <v>29</v>
      </c>
      <c r="C335" s="9">
        <v>7220788</v>
      </c>
      <c r="D335" s="9">
        <v>7220788</v>
      </c>
      <c r="E335" s="9">
        <v>1187828</v>
      </c>
      <c r="F335" s="9">
        <v>804857.64</v>
      </c>
      <c r="G335" s="9">
        <v>0</v>
      </c>
      <c r="H335" s="9">
        <v>804857.64</v>
      </c>
      <c r="I335" s="9">
        <v>0</v>
      </c>
      <c r="J335" s="9">
        <v>0</v>
      </c>
      <c r="K335" s="9">
        <f>E335-F335</f>
        <v>382970.36</v>
      </c>
      <c r="L335" s="9">
        <f>D335-F335</f>
        <v>6415930.3600000003</v>
      </c>
      <c r="M335" s="9">
        <f>IF(E335=0,0,(F335/E335)*100)</f>
        <v>67.758769788218501</v>
      </c>
      <c r="N335" s="9">
        <f>D335-H335</f>
        <v>6415930.3600000003</v>
      </c>
      <c r="O335" s="9">
        <f>E335-H335</f>
        <v>382970.36</v>
      </c>
      <c r="P335" s="9">
        <f>IF(E335=0,0,(H335/E335)*100)</f>
        <v>67.758769788218501</v>
      </c>
    </row>
    <row r="336" spans="1:16" x14ac:dyDescent="0.2">
      <c r="A336" s="7" t="s">
        <v>30</v>
      </c>
      <c r="B336" s="8" t="s">
        <v>31</v>
      </c>
      <c r="C336" s="9">
        <v>6296627</v>
      </c>
      <c r="D336" s="9">
        <v>6296627</v>
      </c>
      <c r="E336" s="9">
        <v>1031364</v>
      </c>
      <c r="F336" s="9">
        <v>763895.25</v>
      </c>
      <c r="G336" s="9">
        <v>0</v>
      </c>
      <c r="H336" s="9">
        <v>763895.25</v>
      </c>
      <c r="I336" s="9">
        <v>0</v>
      </c>
      <c r="J336" s="9">
        <v>0</v>
      </c>
      <c r="K336" s="9">
        <f>E336-F336</f>
        <v>267468.75</v>
      </c>
      <c r="L336" s="9">
        <f>D336-F336</f>
        <v>5532731.75</v>
      </c>
      <c r="M336" s="9">
        <f>IF(E336=0,0,(F336/E336)*100)</f>
        <v>74.066503193828765</v>
      </c>
      <c r="N336" s="9">
        <f>D336-H336</f>
        <v>5532731.75</v>
      </c>
      <c r="O336" s="9">
        <f>E336-H336</f>
        <v>267468.75</v>
      </c>
      <c r="P336" s="9">
        <f>IF(E336=0,0,(H336/E336)*100)</f>
        <v>74.066503193828765</v>
      </c>
    </row>
    <row r="337" spans="1:16" x14ac:dyDescent="0.2">
      <c r="A337" s="7" t="s">
        <v>32</v>
      </c>
      <c r="B337" s="8" t="s">
        <v>33</v>
      </c>
      <c r="C337" s="9">
        <v>5161170</v>
      </c>
      <c r="D337" s="9">
        <v>5161170</v>
      </c>
      <c r="E337" s="9">
        <v>845380</v>
      </c>
      <c r="F337" s="9">
        <v>625142.18000000005</v>
      </c>
      <c r="G337" s="9">
        <v>0</v>
      </c>
      <c r="H337" s="9">
        <v>625142.18000000005</v>
      </c>
      <c r="I337" s="9">
        <v>0</v>
      </c>
      <c r="J337" s="9">
        <v>0</v>
      </c>
      <c r="K337" s="9">
        <f>E337-F337</f>
        <v>220237.81999999995</v>
      </c>
      <c r="L337" s="9">
        <f>D337-F337</f>
        <v>4536027.82</v>
      </c>
      <c r="M337" s="9">
        <f>IF(E337=0,0,(F337/E337)*100)</f>
        <v>73.948068324303875</v>
      </c>
      <c r="N337" s="9">
        <f>D337-H337</f>
        <v>4536027.82</v>
      </c>
      <c r="O337" s="9">
        <f>E337-H337</f>
        <v>220237.81999999995</v>
      </c>
      <c r="P337" s="9">
        <f>IF(E337=0,0,(H337/E337)*100)</f>
        <v>73.948068324303875</v>
      </c>
    </row>
    <row r="338" spans="1:16" x14ac:dyDescent="0.2">
      <c r="A338" s="10" t="s">
        <v>34</v>
      </c>
      <c r="B338" s="11" t="s">
        <v>35</v>
      </c>
      <c r="C338" s="12">
        <v>5161170</v>
      </c>
      <c r="D338" s="12">
        <v>5161170</v>
      </c>
      <c r="E338" s="12">
        <v>845380</v>
      </c>
      <c r="F338" s="12">
        <v>625142.18000000005</v>
      </c>
      <c r="G338" s="12">
        <v>0</v>
      </c>
      <c r="H338" s="12">
        <v>625142.18000000005</v>
      </c>
      <c r="I338" s="12">
        <v>0</v>
      </c>
      <c r="J338" s="12">
        <v>0</v>
      </c>
      <c r="K338" s="12">
        <f>E338-F338</f>
        <v>220237.81999999995</v>
      </c>
      <c r="L338" s="12">
        <f>D338-F338</f>
        <v>4536027.82</v>
      </c>
      <c r="M338" s="12">
        <f>IF(E338=0,0,(F338/E338)*100)</f>
        <v>73.948068324303875</v>
      </c>
      <c r="N338" s="12">
        <f>D338-H338</f>
        <v>4536027.82</v>
      </c>
      <c r="O338" s="12">
        <f>E338-H338</f>
        <v>220237.81999999995</v>
      </c>
      <c r="P338" s="12">
        <f>IF(E338=0,0,(H338/E338)*100)</f>
        <v>73.948068324303875</v>
      </c>
    </row>
    <row r="339" spans="1:16" x14ac:dyDescent="0.2">
      <c r="A339" s="10" t="s">
        <v>36</v>
      </c>
      <c r="B339" s="11" t="s">
        <v>37</v>
      </c>
      <c r="C339" s="12">
        <v>1135457</v>
      </c>
      <c r="D339" s="12">
        <v>1135457</v>
      </c>
      <c r="E339" s="12">
        <v>185984</v>
      </c>
      <c r="F339" s="12">
        <v>138753.07</v>
      </c>
      <c r="G339" s="12">
        <v>0</v>
      </c>
      <c r="H339" s="12">
        <v>138753.07</v>
      </c>
      <c r="I339" s="12">
        <v>0</v>
      </c>
      <c r="J339" s="12">
        <v>0</v>
      </c>
      <c r="K339" s="12">
        <f>E339-F339</f>
        <v>47230.929999999993</v>
      </c>
      <c r="L339" s="12">
        <f>D339-F339</f>
        <v>996703.92999999993</v>
      </c>
      <c r="M339" s="12">
        <f>IF(E339=0,0,(F339/E339)*100)</f>
        <v>74.604842352030289</v>
      </c>
      <c r="N339" s="12">
        <f>D339-H339</f>
        <v>996703.92999999993</v>
      </c>
      <c r="O339" s="12">
        <f>E339-H339</f>
        <v>47230.929999999993</v>
      </c>
      <c r="P339" s="12">
        <f>IF(E339=0,0,(H339/E339)*100)</f>
        <v>74.604842352030289</v>
      </c>
    </row>
    <row r="340" spans="1:16" x14ac:dyDescent="0.2">
      <c r="A340" s="7" t="s">
        <v>38</v>
      </c>
      <c r="B340" s="8" t="s">
        <v>39</v>
      </c>
      <c r="C340" s="9">
        <v>923161</v>
      </c>
      <c r="D340" s="9">
        <v>923161</v>
      </c>
      <c r="E340" s="9">
        <v>155964</v>
      </c>
      <c r="F340" s="9">
        <v>40868.979999999996</v>
      </c>
      <c r="G340" s="9">
        <v>0</v>
      </c>
      <c r="H340" s="9">
        <v>40868.979999999996</v>
      </c>
      <c r="I340" s="9">
        <v>0</v>
      </c>
      <c r="J340" s="9">
        <v>0</v>
      </c>
      <c r="K340" s="9">
        <f>E340-F340</f>
        <v>115095.02</v>
      </c>
      <c r="L340" s="9">
        <f>D340-F340</f>
        <v>882292.02</v>
      </c>
      <c r="M340" s="9">
        <f>IF(E340=0,0,(F340/E340)*100)</f>
        <v>26.204111205149903</v>
      </c>
      <c r="N340" s="9">
        <f>D340-H340</f>
        <v>882292.02</v>
      </c>
      <c r="O340" s="9">
        <f>E340-H340</f>
        <v>115095.02</v>
      </c>
      <c r="P340" s="9">
        <f>IF(E340=0,0,(H340/E340)*100)</f>
        <v>26.204111205149903</v>
      </c>
    </row>
    <row r="341" spans="1:16" x14ac:dyDescent="0.2">
      <c r="A341" s="10" t="s">
        <v>40</v>
      </c>
      <c r="B341" s="11" t="s">
        <v>41</v>
      </c>
      <c r="C341" s="12">
        <v>402525</v>
      </c>
      <c r="D341" s="12">
        <v>402525</v>
      </c>
      <c r="E341" s="12">
        <v>67000</v>
      </c>
      <c r="F341" s="12">
        <v>21496</v>
      </c>
      <c r="G341" s="12">
        <v>0</v>
      </c>
      <c r="H341" s="12">
        <v>21496</v>
      </c>
      <c r="I341" s="12">
        <v>0</v>
      </c>
      <c r="J341" s="12">
        <v>0</v>
      </c>
      <c r="K341" s="12">
        <f>E341-F341</f>
        <v>45504</v>
      </c>
      <c r="L341" s="12">
        <f>D341-F341</f>
        <v>381029</v>
      </c>
      <c r="M341" s="12">
        <f>IF(E341=0,0,(F341/E341)*100)</f>
        <v>32.083582089552237</v>
      </c>
      <c r="N341" s="12">
        <f>D341-H341</f>
        <v>381029</v>
      </c>
      <c r="O341" s="12">
        <f>E341-H341</f>
        <v>45504</v>
      </c>
      <c r="P341" s="12">
        <f>IF(E341=0,0,(H341/E341)*100)</f>
        <v>32.083582089552237</v>
      </c>
    </row>
    <row r="342" spans="1:16" x14ac:dyDescent="0.2">
      <c r="A342" s="10" t="s">
        <v>42</v>
      </c>
      <c r="B342" s="11" t="s">
        <v>43</v>
      </c>
      <c r="C342" s="12">
        <v>150000</v>
      </c>
      <c r="D342" s="12">
        <v>150000</v>
      </c>
      <c r="E342" s="12">
        <v>21674</v>
      </c>
      <c r="F342" s="12">
        <v>18130.34</v>
      </c>
      <c r="G342" s="12">
        <v>0</v>
      </c>
      <c r="H342" s="12">
        <v>18130.34</v>
      </c>
      <c r="I342" s="12">
        <v>0</v>
      </c>
      <c r="J342" s="12">
        <v>0</v>
      </c>
      <c r="K342" s="12">
        <f>E342-F342</f>
        <v>3543.66</v>
      </c>
      <c r="L342" s="12">
        <f>D342-F342</f>
        <v>131869.66</v>
      </c>
      <c r="M342" s="12">
        <f>IF(E342=0,0,(F342/E342)*100)</f>
        <v>83.650179939097541</v>
      </c>
      <c r="N342" s="12">
        <f>D342-H342</f>
        <v>131869.66</v>
      </c>
      <c r="O342" s="12">
        <f>E342-H342</f>
        <v>3543.66</v>
      </c>
      <c r="P342" s="12">
        <f>IF(E342=0,0,(H342/E342)*100)</f>
        <v>83.650179939097541</v>
      </c>
    </row>
    <row r="343" spans="1:16" x14ac:dyDescent="0.2">
      <c r="A343" s="10" t="s">
        <v>44</v>
      </c>
      <c r="B343" s="11" t="s">
        <v>45</v>
      </c>
      <c r="C343" s="12">
        <v>10000</v>
      </c>
      <c r="D343" s="12">
        <v>10000</v>
      </c>
      <c r="E343" s="12">
        <v>1500</v>
      </c>
      <c r="F343" s="12">
        <v>300</v>
      </c>
      <c r="G343" s="12">
        <v>0</v>
      </c>
      <c r="H343" s="12">
        <v>300</v>
      </c>
      <c r="I343" s="12">
        <v>0</v>
      </c>
      <c r="J343" s="12">
        <v>0</v>
      </c>
      <c r="K343" s="12">
        <f>E343-F343</f>
        <v>1200</v>
      </c>
      <c r="L343" s="12">
        <f>D343-F343</f>
        <v>9700</v>
      </c>
      <c r="M343" s="12">
        <f>IF(E343=0,0,(F343/E343)*100)</f>
        <v>20</v>
      </c>
      <c r="N343" s="12">
        <f>D343-H343</f>
        <v>9700</v>
      </c>
      <c r="O343" s="12">
        <f>E343-H343</f>
        <v>1200</v>
      </c>
      <c r="P343" s="12">
        <f>IF(E343=0,0,(H343/E343)*100)</f>
        <v>20</v>
      </c>
    </row>
    <row r="344" spans="1:16" x14ac:dyDescent="0.2">
      <c r="A344" s="7" t="s">
        <v>46</v>
      </c>
      <c r="B344" s="8" t="s">
        <v>47</v>
      </c>
      <c r="C344" s="9">
        <v>340536</v>
      </c>
      <c r="D344" s="9">
        <v>340536</v>
      </c>
      <c r="E344" s="9">
        <v>60190</v>
      </c>
      <c r="F344" s="9">
        <v>942.64</v>
      </c>
      <c r="G344" s="9">
        <v>0</v>
      </c>
      <c r="H344" s="9">
        <v>942.64</v>
      </c>
      <c r="I344" s="9">
        <v>0</v>
      </c>
      <c r="J344" s="9">
        <v>0</v>
      </c>
      <c r="K344" s="9">
        <f>E344-F344</f>
        <v>59247.360000000001</v>
      </c>
      <c r="L344" s="9">
        <f>D344-F344</f>
        <v>339593.36</v>
      </c>
      <c r="M344" s="9">
        <f>IF(E344=0,0,(F344/E344)*100)</f>
        <v>1.5661073267984715</v>
      </c>
      <c r="N344" s="9">
        <f>D344-H344</f>
        <v>339593.36</v>
      </c>
      <c r="O344" s="9">
        <f>E344-H344</f>
        <v>59247.360000000001</v>
      </c>
      <c r="P344" s="9">
        <f>IF(E344=0,0,(H344/E344)*100)</f>
        <v>1.5661073267984715</v>
      </c>
    </row>
    <row r="345" spans="1:16" x14ac:dyDescent="0.2">
      <c r="A345" s="10" t="s">
        <v>48</v>
      </c>
      <c r="B345" s="11" t="s">
        <v>49</v>
      </c>
      <c r="C345" s="12">
        <v>4502</v>
      </c>
      <c r="D345" s="12">
        <v>4502</v>
      </c>
      <c r="E345" s="12">
        <v>900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f>E345-F345</f>
        <v>900</v>
      </c>
      <c r="L345" s="12">
        <f>D345-F345</f>
        <v>4502</v>
      </c>
      <c r="M345" s="12">
        <f>IF(E345=0,0,(F345/E345)*100)</f>
        <v>0</v>
      </c>
      <c r="N345" s="12">
        <f>D345-H345</f>
        <v>4502</v>
      </c>
      <c r="O345" s="12">
        <f>E345-H345</f>
        <v>900</v>
      </c>
      <c r="P345" s="12">
        <f>IF(E345=0,0,(H345/E345)*100)</f>
        <v>0</v>
      </c>
    </row>
    <row r="346" spans="1:16" x14ac:dyDescent="0.2">
      <c r="A346" s="10" t="s">
        <v>50</v>
      </c>
      <c r="B346" s="11" t="s">
        <v>51</v>
      </c>
      <c r="C346" s="12">
        <v>29101</v>
      </c>
      <c r="D346" s="12">
        <v>29101</v>
      </c>
      <c r="E346" s="12">
        <v>5390</v>
      </c>
      <c r="F346" s="12">
        <v>942.64</v>
      </c>
      <c r="G346" s="12">
        <v>0</v>
      </c>
      <c r="H346" s="12">
        <v>942.64</v>
      </c>
      <c r="I346" s="12">
        <v>0</v>
      </c>
      <c r="J346" s="12">
        <v>0</v>
      </c>
      <c r="K346" s="12">
        <f>E346-F346</f>
        <v>4447.3599999999997</v>
      </c>
      <c r="L346" s="12">
        <f>D346-F346</f>
        <v>28158.36</v>
      </c>
      <c r="M346" s="12">
        <f>IF(E346=0,0,(F346/E346)*100)</f>
        <v>17.488682745825603</v>
      </c>
      <c r="N346" s="12">
        <f>D346-H346</f>
        <v>28158.36</v>
      </c>
      <c r="O346" s="12">
        <f>E346-H346</f>
        <v>4447.3599999999997</v>
      </c>
      <c r="P346" s="12">
        <f>IF(E346=0,0,(H346/E346)*100)</f>
        <v>17.488682745825603</v>
      </c>
    </row>
    <row r="347" spans="1:16" x14ac:dyDescent="0.2">
      <c r="A347" s="10" t="s">
        <v>52</v>
      </c>
      <c r="B347" s="11" t="s">
        <v>53</v>
      </c>
      <c r="C347" s="12">
        <v>306933</v>
      </c>
      <c r="D347" s="12">
        <v>306933</v>
      </c>
      <c r="E347" s="12">
        <v>53900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f>E347-F347</f>
        <v>53900</v>
      </c>
      <c r="L347" s="12">
        <f>D347-F347</f>
        <v>306933</v>
      </c>
      <c r="M347" s="12">
        <f>IF(E347=0,0,(F347/E347)*100)</f>
        <v>0</v>
      </c>
      <c r="N347" s="12">
        <f>D347-H347</f>
        <v>306933</v>
      </c>
      <c r="O347" s="12">
        <f>E347-H347</f>
        <v>53900</v>
      </c>
      <c r="P347" s="12">
        <f>IF(E347=0,0,(H347/E347)*100)</f>
        <v>0</v>
      </c>
    </row>
    <row r="348" spans="1:16" ht="25.5" x14ac:dyDescent="0.2">
      <c r="A348" s="7" t="s">
        <v>54</v>
      </c>
      <c r="B348" s="8" t="s">
        <v>55</v>
      </c>
      <c r="C348" s="9">
        <v>20100</v>
      </c>
      <c r="D348" s="9">
        <v>20100</v>
      </c>
      <c r="E348" s="9">
        <v>5600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f>E348-F348</f>
        <v>5600</v>
      </c>
      <c r="L348" s="9">
        <f>D348-F348</f>
        <v>20100</v>
      </c>
      <c r="M348" s="9">
        <f>IF(E348=0,0,(F348/E348)*100)</f>
        <v>0</v>
      </c>
      <c r="N348" s="9">
        <f>D348-H348</f>
        <v>20100</v>
      </c>
      <c r="O348" s="9">
        <f>E348-H348</f>
        <v>5600</v>
      </c>
      <c r="P348" s="9">
        <f>IF(E348=0,0,(H348/E348)*100)</f>
        <v>0</v>
      </c>
    </row>
    <row r="349" spans="1:16" ht="25.5" x14ac:dyDescent="0.2">
      <c r="A349" s="10" t="s">
        <v>56</v>
      </c>
      <c r="B349" s="11" t="s">
        <v>57</v>
      </c>
      <c r="C349" s="12">
        <v>20100</v>
      </c>
      <c r="D349" s="12">
        <v>20100</v>
      </c>
      <c r="E349" s="12">
        <v>5600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f>E349-F349</f>
        <v>5600</v>
      </c>
      <c r="L349" s="12">
        <f>D349-F349</f>
        <v>20100</v>
      </c>
      <c r="M349" s="12">
        <f>IF(E349=0,0,(F349/E349)*100)</f>
        <v>0</v>
      </c>
      <c r="N349" s="12">
        <f>D349-H349</f>
        <v>20100</v>
      </c>
      <c r="O349" s="12">
        <f>E349-H349</f>
        <v>5600</v>
      </c>
      <c r="P349" s="12">
        <f>IF(E349=0,0,(H349/E349)*100)</f>
        <v>0</v>
      </c>
    </row>
    <row r="350" spans="1:16" x14ac:dyDescent="0.2">
      <c r="A350" s="10" t="s">
        <v>58</v>
      </c>
      <c r="B350" s="11" t="s">
        <v>59</v>
      </c>
      <c r="C350" s="12">
        <v>1000</v>
      </c>
      <c r="D350" s="12">
        <v>1000</v>
      </c>
      <c r="E350" s="12">
        <v>500</v>
      </c>
      <c r="F350" s="12">
        <v>93.41</v>
      </c>
      <c r="G350" s="12">
        <v>0</v>
      </c>
      <c r="H350" s="12">
        <v>93.41</v>
      </c>
      <c r="I350" s="12">
        <v>0</v>
      </c>
      <c r="J350" s="12">
        <v>0</v>
      </c>
      <c r="K350" s="12">
        <f>E350-F350</f>
        <v>406.59000000000003</v>
      </c>
      <c r="L350" s="12">
        <f>D350-F350</f>
        <v>906.59</v>
      </c>
      <c r="M350" s="12">
        <f>IF(E350=0,0,(F350/E350)*100)</f>
        <v>18.681999999999999</v>
      </c>
      <c r="N350" s="12">
        <f>D350-H350</f>
        <v>906.59</v>
      </c>
      <c r="O350" s="12">
        <f>E350-H350</f>
        <v>406.59000000000003</v>
      </c>
      <c r="P350" s="12">
        <f>IF(E350=0,0,(H350/E350)*100)</f>
        <v>18.681999999999999</v>
      </c>
    </row>
    <row r="351" spans="1:16" x14ac:dyDescent="0.2">
      <c r="A351" s="7" t="s">
        <v>229</v>
      </c>
      <c r="B351" s="8" t="s">
        <v>230</v>
      </c>
      <c r="C351" s="9">
        <v>455178</v>
      </c>
      <c r="D351" s="9">
        <v>455178</v>
      </c>
      <c r="E351" s="9">
        <v>82620</v>
      </c>
      <c r="F351" s="9">
        <v>8735.2000000000007</v>
      </c>
      <c r="G351" s="9">
        <v>0</v>
      </c>
      <c r="H351" s="9">
        <v>8735.2000000000007</v>
      </c>
      <c r="I351" s="9">
        <v>0</v>
      </c>
      <c r="J351" s="9">
        <v>0</v>
      </c>
      <c r="K351" s="9">
        <f>E351-F351</f>
        <v>73884.800000000003</v>
      </c>
      <c r="L351" s="9">
        <f>D351-F351</f>
        <v>446442.8</v>
      </c>
      <c r="M351" s="9">
        <f>IF(E351=0,0,(F351/E351)*100)</f>
        <v>10.572742677317841</v>
      </c>
      <c r="N351" s="9">
        <f>D351-H351</f>
        <v>446442.8</v>
      </c>
      <c r="O351" s="9">
        <f>E351-H351</f>
        <v>73884.800000000003</v>
      </c>
      <c r="P351" s="9">
        <f>IF(E351=0,0,(H351/E351)*100)</f>
        <v>10.572742677317841</v>
      </c>
    </row>
    <row r="352" spans="1:16" x14ac:dyDescent="0.2">
      <c r="A352" s="7" t="s">
        <v>231</v>
      </c>
      <c r="B352" s="8" t="s">
        <v>230</v>
      </c>
      <c r="C352" s="9">
        <v>455178</v>
      </c>
      <c r="D352" s="9">
        <v>455178</v>
      </c>
      <c r="E352" s="9">
        <v>82620</v>
      </c>
      <c r="F352" s="9">
        <v>8735.2000000000007</v>
      </c>
      <c r="G352" s="9">
        <v>0</v>
      </c>
      <c r="H352" s="9">
        <v>8735.2000000000007</v>
      </c>
      <c r="I352" s="9">
        <v>0</v>
      </c>
      <c r="J352" s="9">
        <v>0</v>
      </c>
      <c r="K352" s="9">
        <f>E352-F352</f>
        <v>73884.800000000003</v>
      </c>
      <c r="L352" s="9">
        <f>D352-F352</f>
        <v>446442.8</v>
      </c>
      <c r="M352" s="9">
        <f>IF(E352=0,0,(F352/E352)*100)</f>
        <v>10.572742677317841</v>
      </c>
      <c r="N352" s="9">
        <f>D352-H352</f>
        <v>446442.8</v>
      </c>
      <c r="O352" s="9">
        <f>E352-H352</f>
        <v>73884.800000000003</v>
      </c>
      <c r="P352" s="9">
        <f>IF(E352=0,0,(H352/E352)*100)</f>
        <v>10.572742677317841</v>
      </c>
    </row>
    <row r="353" spans="1:16" x14ac:dyDescent="0.2">
      <c r="A353" s="7" t="s">
        <v>28</v>
      </c>
      <c r="B353" s="8" t="s">
        <v>29</v>
      </c>
      <c r="C353" s="9">
        <v>455178</v>
      </c>
      <c r="D353" s="9">
        <v>455178</v>
      </c>
      <c r="E353" s="9">
        <v>82620</v>
      </c>
      <c r="F353" s="9">
        <v>8735.2000000000007</v>
      </c>
      <c r="G353" s="9">
        <v>0</v>
      </c>
      <c r="H353" s="9">
        <v>8735.2000000000007</v>
      </c>
      <c r="I353" s="9">
        <v>0</v>
      </c>
      <c r="J353" s="9">
        <v>0</v>
      </c>
      <c r="K353" s="9">
        <f>E353-F353</f>
        <v>73884.800000000003</v>
      </c>
      <c r="L353" s="9">
        <f>D353-F353</f>
        <v>446442.8</v>
      </c>
      <c r="M353" s="9">
        <f>IF(E353=0,0,(F353/E353)*100)</f>
        <v>10.572742677317841</v>
      </c>
      <c r="N353" s="9">
        <f>D353-H353</f>
        <v>446442.8</v>
      </c>
      <c r="O353" s="9">
        <f>E353-H353</f>
        <v>73884.800000000003</v>
      </c>
      <c r="P353" s="9">
        <f>IF(E353=0,0,(H353/E353)*100)</f>
        <v>10.572742677317841</v>
      </c>
    </row>
    <row r="354" spans="1:16" x14ac:dyDescent="0.2">
      <c r="A354" s="7" t="s">
        <v>38</v>
      </c>
      <c r="B354" s="8" t="s">
        <v>39</v>
      </c>
      <c r="C354" s="9">
        <v>440698</v>
      </c>
      <c r="D354" s="9">
        <v>440698</v>
      </c>
      <c r="E354" s="9">
        <v>79000</v>
      </c>
      <c r="F354" s="9">
        <v>8735.2000000000007</v>
      </c>
      <c r="G354" s="9">
        <v>0</v>
      </c>
      <c r="H354" s="9">
        <v>8735.2000000000007</v>
      </c>
      <c r="I354" s="9">
        <v>0</v>
      </c>
      <c r="J354" s="9">
        <v>0</v>
      </c>
      <c r="K354" s="9">
        <f>E354-F354</f>
        <v>70264.800000000003</v>
      </c>
      <c r="L354" s="9">
        <f>D354-F354</f>
        <v>431962.8</v>
      </c>
      <c r="M354" s="9">
        <f>IF(E354=0,0,(F354/E354)*100)</f>
        <v>11.057215189873419</v>
      </c>
      <c r="N354" s="9">
        <f>D354-H354</f>
        <v>431962.8</v>
      </c>
      <c r="O354" s="9">
        <f>E354-H354</f>
        <v>70264.800000000003</v>
      </c>
      <c r="P354" s="9">
        <f>IF(E354=0,0,(H354/E354)*100)</f>
        <v>11.057215189873419</v>
      </c>
    </row>
    <row r="355" spans="1:16" x14ac:dyDescent="0.2">
      <c r="A355" s="10" t="s">
        <v>42</v>
      </c>
      <c r="B355" s="11" t="s">
        <v>43</v>
      </c>
      <c r="C355" s="12">
        <v>440698</v>
      </c>
      <c r="D355" s="12">
        <v>440698</v>
      </c>
      <c r="E355" s="12">
        <v>79000</v>
      </c>
      <c r="F355" s="12">
        <v>8735.2000000000007</v>
      </c>
      <c r="G355" s="12">
        <v>0</v>
      </c>
      <c r="H355" s="12">
        <v>8735.2000000000007</v>
      </c>
      <c r="I355" s="12">
        <v>0</v>
      </c>
      <c r="J355" s="12">
        <v>0</v>
      </c>
      <c r="K355" s="12">
        <f>E355-F355</f>
        <v>70264.800000000003</v>
      </c>
      <c r="L355" s="12">
        <f>D355-F355</f>
        <v>431962.8</v>
      </c>
      <c r="M355" s="12">
        <f>IF(E355=0,0,(F355/E355)*100)</f>
        <v>11.057215189873419</v>
      </c>
      <c r="N355" s="12">
        <f>D355-H355</f>
        <v>431962.8</v>
      </c>
      <c r="O355" s="12">
        <f>E355-H355</f>
        <v>70264.800000000003</v>
      </c>
      <c r="P355" s="12">
        <f>IF(E355=0,0,(H355/E355)*100)</f>
        <v>11.057215189873419</v>
      </c>
    </row>
    <row r="356" spans="1:16" x14ac:dyDescent="0.2">
      <c r="A356" s="7" t="s">
        <v>63</v>
      </c>
      <c r="B356" s="8" t="s">
        <v>64</v>
      </c>
      <c r="C356" s="9">
        <v>14480</v>
      </c>
      <c r="D356" s="9">
        <v>14480</v>
      </c>
      <c r="E356" s="9">
        <v>3620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f>E356-F356</f>
        <v>3620</v>
      </c>
      <c r="L356" s="9">
        <f>D356-F356</f>
        <v>14480</v>
      </c>
      <c r="M356" s="9">
        <f>IF(E356=0,0,(F356/E356)*100)</f>
        <v>0</v>
      </c>
      <c r="N356" s="9">
        <f>D356-H356</f>
        <v>14480</v>
      </c>
      <c r="O356" s="9">
        <f>E356-H356</f>
        <v>3620</v>
      </c>
      <c r="P356" s="9">
        <f>IF(E356=0,0,(H356/E356)*100)</f>
        <v>0</v>
      </c>
    </row>
    <row r="357" spans="1:16" x14ac:dyDescent="0.2">
      <c r="A357" s="10" t="s">
        <v>65</v>
      </c>
      <c r="B357" s="11" t="s">
        <v>66</v>
      </c>
      <c r="C357" s="12">
        <v>14480</v>
      </c>
      <c r="D357" s="12">
        <v>14480</v>
      </c>
      <c r="E357" s="12">
        <v>3620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f>E357-F357</f>
        <v>3620</v>
      </c>
      <c r="L357" s="12">
        <f>D357-F357</f>
        <v>14480</v>
      </c>
      <c r="M357" s="12">
        <f>IF(E357=0,0,(F357/E357)*100)</f>
        <v>0</v>
      </c>
      <c r="N357" s="12">
        <f>D357-H357</f>
        <v>14480</v>
      </c>
      <c r="O357" s="12">
        <f>E357-H357</f>
        <v>3620</v>
      </c>
      <c r="P357" s="12">
        <f>IF(E357=0,0,(H357/E357)*100)</f>
        <v>0</v>
      </c>
    </row>
    <row r="358" spans="1:16" x14ac:dyDescent="0.2">
      <c r="A358" s="7" t="s">
        <v>232</v>
      </c>
      <c r="B358" s="8" t="s">
        <v>233</v>
      </c>
      <c r="C358" s="9">
        <v>804740</v>
      </c>
      <c r="D358" s="9">
        <v>804740</v>
      </c>
      <c r="E358" s="9">
        <v>113500</v>
      </c>
      <c r="F358" s="9">
        <v>109900</v>
      </c>
      <c r="G358" s="9">
        <v>0</v>
      </c>
      <c r="H358" s="9">
        <v>78572.39</v>
      </c>
      <c r="I358" s="9">
        <v>31327.61</v>
      </c>
      <c r="J358" s="9">
        <v>0</v>
      </c>
      <c r="K358" s="9">
        <f>E358-F358</f>
        <v>3600</v>
      </c>
      <c r="L358" s="9">
        <f>D358-F358</f>
        <v>694840</v>
      </c>
      <c r="M358" s="9">
        <f>IF(E358=0,0,(F358/E358)*100)</f>
        <v>96.828193832599112</v>
      </c>
      <c r="N358" s="9">
        <f>D358-H358</f>
        <v>726167.61</v>
      </c>
      <c r="O358" s="9">
        <f>E358-H358</f>
        <v>34927.61</v>
      </c>
      <c r="P358" s="9">
        <f>IF(E358=0,0,(H358/E358)*100)</f>
        <v>69.226775330396478</v>
      </c>
    </row>
    <row r="359" spans="1:16" ht="25.5" x14ac:dyDescent="0.2">
      <c r="A359" s="7" t="s">
        <v>234</v>
      </c>
      <c r="B359" s="8" t="s">
        <v>235</v>
      </c>
      <c r="C359" s="9">
        <v>20000</v>
      </c>
      <c r="D359" s="9">
        <v>20000</v>
      </c>
      <c r="E359" s="9">
        <v>3600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f>E359-F359</f>
        <v>3600</v>
      </c>
      <c r="L359" s="9">
        <f>D359-F359</f>
        <v>20000</v>
      </c>
      <c r="M359" s="9">
        <f>IF(E359=0,0,(F359/E359)*100)</f>
        <v>0</v>
      </c>
      <c r="N359" s="9">
        <f>D359-H359</f>
        <v>20000</v>
      </c>
      <c r="O359" s="9">
        <f>E359-H359</f>
        <v>3600</v>
      </c>
      <c r="P359" s="9">
        <f>IF(E359=0,0,(H359/E359)*100)</f>
        <v>0</v>
      </c>
    </row>
    <row r="360" spans="1:16" ht="25.5" x14ac:dyDescent="0.2">
      <c r="A360" s="7" t="s">
        <v>236</v>
      </c>
      <c r="B360" s="8" t="s">
        <v>235</v>
      </c>
      <c r="C360" s="9">
        <v>20000</v>
      </c>
      <c r="D360" s="9">
        <v>20000</v>
      </c>
      <c r="E360" s="9">
        <v>3600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f>E360-F360</f>
        <v>3600</v>
      </c>
      <c r="L360" s="9">
        <f>D360-F360</f>
        <v>20000</v>
      </c>
      <c r="M360" s="9">
        <f>IF(E360=0,0,(F360/E360)*100)</f>
        <v>0</v>
      </c>
      <c r="N360" s="9">
        <f>D360-H360</f>
        <v>20000</v>
      </c>
      <c r="O360" s="9">
        <f>E360-H360</f>
        <v>3600</v>
      </c>
      <c r="P360" s="9">
        <f>IF(E360=0,0,(H360/E360)*100)</f>
        <v>0</v>
      </c>
    </row>
    <row r="361" spans="1:16" x14ac:dyDescent="0.2">
      <c r="A361" s="7" t="s">
        <v>28</v>
      </c>
      <c r="B361" s="8" t="s">
        <v>29</v>
      </c>
      <c r="C361" s="9">
        <v>20000</v>
      </c>
      <c r="D361" s="9">
        <v>20000</v>
      </c>
      <c r="E361" s="9">
        <v>3600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f>E361-F361</f>
        <v>3600</v>
      </c>
      <c r="L361" s="9">
        <f>D361-F361</f>
        <v>20000</v>
      </c>
      <c r="M361" s="9">
        <f>IF(E361=0,0,(F361/E361)*100)</f>
        <v>0</v>
      </c>
      <c r="N361" s="9">
        <f>D361-H361</f>
        <v>20000</v>
      </c>
      <c r="O361" s="9">
        <f>E361-H361</f>
        <v>3600</v>
      </c>
      <c r="P361" s="9">
        <f>IF(E361=0,0,(H361/E361)*100)</f>
        <v>0</v>
      </c>
    </row>
    <row r="362" spans="1:16" x14ac:dyDescent="0.2">
      <c r="A362" s="7" t="s">
        <v>38</v>
      </c>
      <c r="B362" s="8" t="s">
        <v>39</v>
      </c>
      <c r="C362" s="9">
        <v>20000</v>
      </c>
      <c r="D362" s="9">
        <v>20000</v>
      </c>
      <c r="E362" s="9">
        <v>3600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f>E362-F362</f>
        <v>3600</v>
      </c>
      <c r="L362" s="9">
        <f>D362-F362</f>
        <v>20000</v>
      </c>
      <c r="M362" s="9">
        <f>IF(E362=0,0,(F362/E362)*100)</f>
        <v>0</v>
      </c>
      <c r="N362" s="9">
        <f>D362-H362</f>
        <v>20000</v>
      </c>
      <c r="O362" s="9">
        <f>E362-H362</f>
        <v>3600</v>
      </c>
      <c r="P362" s="9">
        <f>IF(E362=0,0,(H362/E362)*100)</f>
        <v>0</v>
      </c>
    </row>
    <row r="363" spans="1:16" x14ac:dyDescent="0.2">
      <c r="A363" s="10" t="s">
        <v>40</v>
      </c>
      <c r="B363" s="11" t="s">
        <v>41</v>
      </c>
      <c r="C363" s="12">
        <v>15000</v>
      </c>
      <c r="D363" s="12">
        <v>15000</v>
      </c>
      <c r="E363" s="12">
        <v>3000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f>E363-F363</f>
        <v>3000</v>
      </c>
      <c r="L363" s="12">
        <f>D363-F363</f>
        <v>15000</v>
      </c>
      <c r="M363" s="12">
        <f>IF(E363=0,0,(F363/E363)*100)</f>
        <v>0</v>
      </c>
      <c r="N363" s="12">
        <f>D363-H363</f>
        <v>15000</v>
      </c>
      <c r="O363" s="12">
        <f>E363-H363</f>
        <v>3000</v>
      </c>
      <c r="P363" s="12">
        <f>IF(E363=0,0,(H363/E363)*100)</f>
        <v>0</v>
      </c>
    </row>
    <row r="364" spans="1:16" x14ac:dyDescent="0.2">
      <c r="A364" s="10" t="s">
        <v>42</v>
      </c>
      <c r="B364" s="11" t="s">
        <v>43</v>
      </c>
      <c r="C364" s="12">
        <v>2000</v>
      </c>
      <c r="D364" s="12">
        <v>2000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f>E364-F364</f>
        <v>0</v>
      </c>
      <c r="L364" s="12">
        <f>D364-F364</f>
        <v>2000</v>
      </c>
      <c r="M364" s="12">
        <f>IF(E364=0,0,(F364/E364)*100)</f>
        <v>0</v>
      </c>
      <c r="N364" s="12">
        <f>D364-H364</f>
        <v>2000</v>
      </c>
      <c r="O364" s="12">
        <f>E364-H364</f>
        <v>0</v>
      </c>
      <c r="P364" s="12">
        <f>IF(E364=0,0,(H364/E364)*100)</f>
        <v>0</v>
      </c>
    </row>
    <row r="365" spans="1:16" x14ac:dyDescent="0.2">
      <c r="A365" s="10" t="s">
        <v>44</v>
      </c>
      <c r="B365" s="11" t="s">
        <v>45</v>
      </c>
      <c r="C365" s="12">
        <v>3000</v>
      </c>
      <c r="D365" s="12">
        <v>3000</v>
      </c>
      <c r="E365" s="12">
        <v>600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f>E365-F365</f>
        <v>600</v>
      </c>
      <c r="L365" s="12">
        <f>D365-F365</f>
        <v>3000</v>
      </c>
      <c r="M365" s="12">
        <f>IF(E365=0,0,(F365/E365)*100)</f>
        <v>0</v>
      </c>
      <c r="N365" s="12">
        <f>D365-H365</f>
        <v>3000</v>
      </c>
      <c r="O365" s="12">
        <f>E365-H365</f>
        <v>600</v>
      </c>
      <c r="P365" s="12">
        <f>IF(E365=0,0,(H365/E365)*100)</f>
        <v>0</v>
      </c>
    </row>
    <row r="366" spans="1:16" ht="25.5" x14ac:dyDescent="0.2">
      <c r="A366" s="7" t="s">
        <v>237</v>
      </c>
      <c r="B366" s="8" t="s">
        <v>238</v>
      </c>
      <c r="C366" s="9">
        <v>784740</v>
      </c>
      <c r="D366" s="9">
        <v>784740</v>
      </c>
      <c r="E366" s="9">
        <v>109900</v>
      </c>
      <c r="F366" s="9">
        <v>109900</v>
      </c>
      <c r="G366" s="9">
        <v>0</v>
      </c>
      <c r="H366" s="9">
        <v>78572.39</v>
      </c>
      <c r="I366" s="9">
        <v>31327.61</v>
      </c>
      <c r="J366" s="9">
        <v>0</v>
      </c>
      <c r="K366" s="9">
        <f>E366-F366</f>
        <v>0</v>
      </c>
      <c r="L366" s="9">
        <f>D366-F366</f>
        <v>674840</v>
      </c>
      <c r="M366" s="9">
        <f>IF(E366=0,0,(F366/E366)*100)</f>
        <v>100</v>
      </c>
      <c r="N366" s="9">
        <f>D366-H366</f>
        <v>706167.61</v>
      </c>
      <c r="O366" s="9">
        <f>E366-H366</f>
        <v>31327.61</v>
      </c>
      <c r="P366" s="9">
        <f>IF(E366=0,0,(H366/E366)*100)</f>
        <v>71.49444040036397</v>
      </c>
    </row>
    <row r="367" spans="1:16" ht="25.5" x14ac:dyDescent="0.2">
      <c r="A367" s="7" t="s">
        <v>239</v>
      </c>
      <c r="B367" s="8" t="s">
        <v>238</v>
      </c>
      <c r="C367" s="9">
        <v>784740</v>
      </c>
      <c r="D367" s="9">
        <v>784740</v>
      </c>
      <c r="E367" s="9">
        <v>109900</v>
      </c>
      <c r="F367" s="9">
        <v>109900</v>
      </c>
      <c r="G367" s="9">
        <v>0</v>
      </c>
      <c r="H367" s="9">
        <v>78572.39</v>
      </c>
      <c r="I367" s="9">
        <v>31327.61</v>
      </c>
      <c r="J367" s="9">
        <v>0</v>
      </c>
      <c r="K367" s="9">
        <f>E367-F367</f>
        <v>0</v>
      </c>
      <c r="L367" s="9">
        <f>D367-F367</f>
        <v>674840</v>
      </c>
      <c r="M367" s="9">
        <f>IF(E367=0,0,(F367/E367)*100)</f>
        <v>100</v>
      </c>
      <c r="N367" s="9">
        <f>D367-H367</f>
        <v>706167.61</v>
      </c>
      <c r="O367" s="9">
        <f>E367-H367</f>
        <v>31327.61</v>
      </c>
      <c r="P367" s="9">
        <f>IF(E367=0,0,(H367/E367)*100)</f>
        <v>71.49444040036397</v>
      </c>
    </row>
    <row r="368" spans="1:16" x14ac:dyDescent="0.2">
      <c r="A368" s="7" t="s">
        <v>28</v>
      </c>
      <c r="B368" s="8" t="s">
        <v>29</v>
      </c>
      <c r="C368" s="9">
        <v>784740</v>
      </c>
      <c r="D368" s="9">
        <v>784740</v>
      </c>
      <c r="E368" s="9">
        <v>109900</v>
      </c>
      <c r="F368" s="9">
        <v>109900</v>
      </c>
      <c r="G368" s="9">
        <v>0</v>
      </c>
      <c r="H368" s="9">
        <v>78572.39</v>
      </c>
      <c r="I368" s="9">
        <v>31327.61</v>
      </c>
      <c r="J368" s="9">
        <v>0</v>
      </c>
      <c r="K368" s="9">
        <f>E368-F368</f>
        <v>0</v>
      </c>
      <c r="L368" s="9">
        <f>D368-F368</f>
        <v>674840</v>
      </c>
      <c r="M368" s="9">
        <f>IF(E368=0,0,(F368/E368)*100)</f>
        <v>100</v>
      </c>
      <c r="N368" s="9">
        <f>D368-H368</f>
        <v>706167.61</v>
      </c>
      <c r="O368" s="9">
        <f>E368-H368</f>
        <v>31327.61</v>
      </c>
      <c r="P368" s="9">
        <f>IF(E368=0,0,(H368/E368)*100)</f>
        <v>71.49444040036397</v>
      </c>
    </row>
    <row r="369" spans="1:16" x14ac:dyDescent="0.2">
      <c r="A369" s="7" t="s">
        <v>30</v>
      </c>
      <c r="B369" s="8" t="s">
        <v>31</v>
      </c>
      <c r="C369" s="9">
        <v>784740</v>
      </c>
      <c r="D369" s="9">
        <v>784740</v>
      </c>
      <c r="E369" s="9">
        <v>109900</v>
      </c>
      <c r="F369" s="9">
        <v>109900</v>
      </c>
      <c r="G369" s="9">
        <v>0</v>
      </c>
      <c r="H369" s="9">
        <v>78572.39</v>
      </c>
      <c r="I369" s="9">
        <v>31327.61</v>
      </c>
      <c r="J369" s="9">
        <v>0</v>
      </c>
      <c r="K369" s="9">
        <f>E369-F369</f>
        <v>0</v>
      </c>
      <c r="L369" s="9">
        <f>D369-F369</f>
        <v>674840</v>
      </c>
      <c r="M369" s="9">
        <f>IF(E369=0,0,(F369/E369)*100)</f>
        <v>100</v>
      </c>
      <c r="N369" s="9">
        <f>D369-H369</f>
        <v>706167.61</v>
      </c>
      <c r="O369" s="9">
        <f>E369-H369</f>
        <v>31327.61</v>
      </c>
      <c r="P369" s="9">
        <f>IF(E369=0,0,(H369/E369)*100)</f>
        <v>71.49444040036397</v>
      </c>
    </row>
    <row r="370" spans="1:16" x14ac:dyDescent="0.2">
      <c r="A370" s="7" t="s">
        <v>32</v>
      </c>
      <c r="B370" s="8" t="s">
        <v>33</v>
      </c>
      <c r="C370" s="9">
        <v>643230</v>
      </c>
      <c r="D370" s="9">
        <v>643230</v>
      </c>
      <c r="E370" s="9">
        <v>90080</v>
      </c>
      <c r="F370" s="9">
        <v>90080</v>
      </c>
      <c r="G370" s="9">
        <v>0</v>
      </c>
      <c r="H370" s="9">
        <v>62526.67</v>
      </c>
      <c r="I370" s="9">
        <v>27553.33</v>
      </c>
      <c r="J370" s="9">
        <v>0</v>
      </c>
      <c r="K370" s="9">
        <f>E370-F370</f>
        <v>0</v>
      </c>
      <c r="L370" s="9">
        <f>D370-F370</f>
        <v>553150</v>
      </c>
      <c r="M370" s="9">
        <f>IF(E370=0,0,(F370/E370)*100)</f>
        <v>100</v>
      </c>
      <c r="N370" s="9">
        <f>D370-H370</f>
        <v>580703.32999999996</v>
      </c>
      <c r="O370" s="9">
        <f>E370-H370</f>
        <v>27553.33</v>
      </c>
      <c r="P370" s="9">
        <f>IF(E370=0,0,(H370/E370)*100)</f>
        <v>69.412377886323256</v>
      </c>
    </row>
    <row r="371" spans="1:16" x14ac:dyDescent="0.2">
      <c r="A371" s="10" t="s">
        <v>34</v>
      </c>
      <c r="B371" s="11" t="s">
        <v>35</v>
      </c>
      <c r="C371" s="12">
        <v>643230</v>
      </c>
      <c r="D371" s="12">
        <v>643230</v>
      </c>
      <c r="E371" s="12">
        <v>90080</v>
      </c>
      <c r="F371" s="12">
        <v>90080</v>
      </c>
      <c r="G371" s="12">
        <v>0</v>
      </c>
      <c r="H371" s="12">
        <v>62526.67</v>
      </c>
      <c r="I371" s="12">
        <v>27553.33</v>
      </c>
      <c r="J371" s="12">
        <v>0</v>
      </c>
      <c r="K371" s="12">
        <f>E371-F371</f>
        <v>0</v>
      </c>
      <c r="L371" s="12">
        <f>D371-F371</f>
        <v>553150</v>
      </c>
      <c r="M371" s="12">
        <f>IF(E371=0,0,(F371/E371)*100)</f>
        <v>100</v>
      </c>
      <c r="N371" s="12">
        <f>D371-H371</f>
        <v>580703.32999999996</v>
      </c>
      <c r="O371" s="12">
        <f>E371-H371</f>
        <v>27553.33</v>
      </c>
      <c r="P371" s="12">
        <f>IF(E371=0,0,(H371/E371)*100)</f>
        <v>69.412377886323256</v>
      </c>
    </row>
    <row r="372" spans="1:16" x14ac:dyDescent="0.2">
      <c r="A372" s="10" t="s">
        <v>36</v>
      </c>
      <c r="B372" s="11" t="s">
        <v>37</v>
      </c>
      <c r="C372" s="12">
        <v>141510</v>
      </c>
      <c r="D372" s="12">
        <v>141510</v>
      </c>
      <c r="E372" s="12">
        <v>19820</v>
      </c>
      <c r="F372" s="12">
        <v>19820</v>
      </c>
      <c r="G372" s="12">
        <v>0</v>
      </c>
      <c r="H372" s="12">
        <v>16045.72</v>
      </c>
      <c r="I372" s="12">
        <v>3774.28</v>
      </c>
      <c r="J372" s="12">
        <v>0</v>
      </c>
      <c r="K372" s="12">
        <f>E372-F372</f>
        <v>0</v>
      </c>
      <c r="L372" s="12">
        <f>D372-F372</f>
        <v>121690</v>
      </c>
      <c r="M372" s="12">
        <f>IF(E372=0,0,(F372/E372)*100)</f>
        <v>100</v>
      </c>
      <c r="N372" s="12">
        <f>D372-H372</f>
        <v>125464.28</v>
      </c>
      <c r="O372" s="12">
        <f>E372-H372</f>
        <v>3774.2800000000007</v>
      </c>
      <c r="P372" s="12">
        <f>IF(E372=0,0,(H372/E372)*100)</f>
        <v>80.957214934409677</v>
      </c>
    </row>
    <row r="373" spans="1:16" ht="25.5" x14ac:dyDescent="0.2">
      <c r="A373" s="7" t="s">
        <v>240</v>
      </c>
      <c r="B373" s="8" t="s">
        <v>241</v>
      </c>
      <c r="C373" s="9">
        <v>835199</v>
      </c>
      <c r="D373" s="9">
        <v>835199</v>
      </c>
      <c r="E373" s="9">
        <v>140404</v>
      </c>
      <c r="F373" s="9">
        <v>84306.12</v>
      </c>
      <c r="G373" s="9">
        <v>0</v>
      </c>
      <c r="H373" s="9">
        <v>84306.12</v>
      </c>
      <c r="I373" s="9">
        <v>0</v>
      </c>
      <c r="J373" s="9">
        <v>0</v>
      </c>
      <c r="K373" s="9">
        <f>E373-F373</f>
        <v>56097.880000000005</v>
      </c>
      <c r="L373" s="9">
        <f>D373-F373</f>
        <v>750892.88</v>
      </c>
      <c r="M373" s="9">
        <f>IF(E373=0,0,(F373/E373)*100)</f>
        <v>60.045383322412462</v>
      </c>
      <c r="N373" s="9">
        <f>D373-H373</f>
        <v>750892.88</v>
      </c>
      <c r="O373" s="9">
        <f>E373-H373</f>
        <v>56097.880000000005</v>
      </c>
      <c r="P373" s="9">
        <f>IF(E373=0,0,(H373/E373)*100)</f>
        <v>60.045383322412462</v>
      </c>
    </row>
    <row r="374" spans="1:16" ht="25.5" x14ac:dyDescent="0.2">
      <c r="A374" s="7" t="s">
        <v>242</v>
      </c>
      <c r="B374" s="8" t="s">
        <v>241</v>
      </c>
      <c r="C374" s="9">
        <v>835199</v>
      </c>
      <c r="D374" s="9">
        <v>835199</v>
      </c>
      <c r="E374" s="9">
        <v>140404</v>
      </c>
      <c r="F374" s="9">
        <v>84306.12</v>
      </c>
      <c r="G374" s="9">
        <v>0</v>
      </c>
      <c r="H374" s="9">
        <v>84306.12</v>
      </c>
      <c r="I374" s="9">
        <v>0</v>
      </c>
      <c r="J374" s="9">
        <v>0</v>
      </c>
      <c r="K374" s="9">
        <f>E374-F374</f>
        <v>56097.880000000005</v>
      </c>
      <c r="L374" s="9">
        <f>D374-F374</f>
        <v>750892.88</v>
      </c>
      <c r="M374" s="9">
        <f>IF(E374=0,0,(F374/E374)*100)</f>
        <v>60.045383322412462</v>
      </c>
      <c r="N374" s="9">
        <f>D374-H374</f>
        <v>750892.88</v>
      </c>
      <c r="O374" s="9">
        <f>E374-H374</f>
        <v>56097.880000000005</v>
      </c>
      <c r="P374" s="9">
        <f>IF(E374=0,0,(H374/E374)*100)</f>
        <v>60.045383322412462</v>
      </c>
    </row>
    <row r="375" spans="1:16" x14ac:dyDescent="0.2">
      <c r="A375" s="7" t="s">
        <v>28</v>
      </c>
      <c r="B375" s="8" t="s">
        <v>29</v>
      </c>
      <c r="C375" s="9">
        <v>835199</v>
      </c>
      <c r="D375" s="9">
        <v>835199</v>
      </c>
      <c r="E375" s="9">
        <v>140404</v>
      </c>
      <c r="F375" s="9">
        <v>84306.12</v>
      </c>
      <c r="G375" s="9">
        <v>0</v>
      </c>
      <c r="H375" s="9">
        <v>84306.12</v>
      </c>
      <c r="I375" s="9">
        <v>0</v>
      </c>
      <c r="J375" s="9">
        <v>0</v>
      </c>
      <c r="K375" s="9">
        <f>E375-F375</f>
        <v>56097.880000000005</v>
      </c>
      <c r="L375" s="9">
        <f>D375-F375</f>
        <v>750892.88</v>
      </c>
      <c r="M375" s="9">
        <f>IF(E375=0,0,(F375/E375)*100)</f>
        <v>60.045383322412462</v>
      </c>
      <c r="N375" s="9">
        <f>D375-H375</f>
        <v>750892.88</v>
      </c>
      <c r="O375" s="9">
        <f>E375-H375</f>
        <v>56097.880000000005</v>
      </c>
      <c r="P375" s="9">
        <f>IF(E375=0,0,(H375/E375)*100)</f>
        <v>60.045383322412462</v>
      </c>
    </row>
    <row r="376" spans="1:16" x14ac:dyDescent="0.2">
      <c r="A376" s="7" t="s">
        <v>30</v>
      </c>
      <c r="B376" s="8" t="s">
        <v>31</v>
      </c>
      <c r="C376" s="9">
        <v>769699</v>
      </c>
      <c r="D376" s="9">
        <v>769699</v>
      </c>
      <c r="E376" s="9">
        <v>125464</v>
      </c>
      <c r="F376" s="9">
        <v>84246.12</v>
      </c>
      <c r="G376" s="9">
        <v>0</v>
      </c>
      <c r="H376" s="9">
        <v>84246.12</v>
      </c>
      <c r="I376" s="9">
        <v>0</v>
      </c>
      <c r="J376" s="9">
        <v>0</v>
      </c>
      <c r="K376" s="9">
        <f>E376-F376</f>
        <v>41217.880000000005</v>
      </c>
      <c r="L376" s="9">
        <f>D376-F376</f>
        <v>685452.88</v>
      </c>
      <c r="M376" s="9">
        <f>IF(E376=0,0,(F376/E376)*100)</f>
        <v>67.14764394567365</v>
      </c>
      <c r="N376" s="9">
        <f>D376-H376</f>
        <v>685452.88</v>
      </c>
      <c r="O376" s="9">
        <f>E376-H376</f>
        <v>41217.880000000005</v>
      </c>
      <c r="P376" s="9">
        <f>IF(E376=0,0,(H376/E376)*100)</f>
        <v>67.14764394567365</v>
      </c>
    </row>
    <row r="377" spans="1:16" x14ac:dyDescent="0.2">
      <c r="A377" s="7" t="s">
        <v>32</v>
      </c>
      <c r="B377" s="8" t="s">
        <v>33</v>
      </c>
      <c r="C377" s="9">
        <v>630901</v>
      </c>
      <c r="D377" s="9">
        <v>630901</v>
      </c>
      <c r="E377" s="9">
        <v>102840</v>
      </c>
      <c r="F377" s="9">
        <v>69054.19</v>
      </c>
      <c r="G377" s="9">
        <v>0</v>
      </c>
      <c r="H377" s="9">
        <v>69054.19</v>
      </c>
      <c r="I377" s="9">
        <v>0</v>
      </c>
      <c r="J377" s="9">
        <v>0</v>
      </c>
      <c r="K377" s="9">
        <f>E377-F377</f>
        <v>33785.81</v>
      </c>
      <c r="L377" s="9">
        <f>D377-F377</f>
        <v>561846.81000000006</v>
      </c>
      <c r="M377" s="9">
        <f>IF(E377=0,0,(F377/E377)*100)</f>
        <v>67.14720925709841</v>
      </c>
      <c r="N377" s="9">
        <f>D377-H377</f>
        <v>561846.81000000006</v>
      </c>
      <c r="O377" s="9">
        <f>E377-H377</f>
        <v>33785.81</v>
      </c>
      <c r="P377" s="9">
        <f>IF(E377=0,0,(H377/E377)*100)</f>
        <v>67.14720925709841</v>
      </c>
    </row>
    <row r="378" spans="1:16" x14ac:dyDescent="0.2">
      <c r="A378" s="10" t="s">
        <v>34</v>
      </c>
      <c r="B378" s="11" t="s">
        <v>35</v>
      </c>
      <c r="C378" s="12">
        <v>630901</v>
      </c>
      <c r="D378" s="12">
        <v>630901</v>
      </c>
      <c r="E378" s="12">
        <v>102840</v>
      </c>
      <c r="F378" s="12">
        <v>69054.19</v>
      </c>
      <c r="G378" s="12">
        <v>0</v>
      </c>
      <c r="H378" s="12">
        <v>69054.19</v>
      </c>
      <c r="I378" s="12">
        <v>0</v>
      </c>
      <c r="J378" s="12">
        <v>0</v>
      </c>
      <c r="K378" s="12">
        <f>E378-F378</f>
        <v>33785.81</v>
      </c>
      <c r="L378" s="12">
        <f>D378-F378</f>
        <v>561846.81000000006</v>
      </c>
      <c r="M378" s="12">
        <f>IF(E378=0,0,(F378/E378)*100)</f>
        <v>67.14720925709841</v>
      </c>
      <c r="N378" s="12">
        <f>D378-H378</f>
        <v>561846.81000000006</v>
      </c>
      <c r="O378" s="12">
        <f>E378-H378</f>
        <v>33785.81</v>
      </c>
      <c r="P378" s="12">
        <f>IF(E378=0,0,(H378/E378)*100)</f>
        <v>67.14720925709841</v>
      </c>
    </row>
    <row r="379" spans="1:16" x14ac:dyDescent="0.2">
      <c r="A379" s="10" t="s">
        <v>36</v>
      </c>
      <c r="B379" s="11" t="s">
        <v>37</v>
      </c>
      <c r="C379" s="12">
        <v>138798</v>
      </c>
      <c r="D379" s="12">
        <v>138798</v>
      </c>
      <c r="E379" s="12">
        <v>22624</v>
      </c>
      <c r="F379" s="12">
        <v>15191.93</v>
      </c>
      <c r="G379" s="12">
        <v>0</v>
      </c>
      <c r="H379" s="12">
        <v>15191.93</v>
      </c>
      <c r="I379" s="12">
        <v>0</v>
      </c>
      <c r="J379" s="12">
        <v>0</v>
      </c>
      <c r="K379" s="12">
        <f>E379-F379</f>
        <v>7432.07</v>
      </c>
      <c r="L379" s="12">
        <f>D379-F379</f>
        <v>123606.07</v>
      </c>
      <c r="M379" s="12">
        <f>IF(E379=0,0,(F379/E379)*100)</f>
        <v>67.149619872701564</v>
      </c>
      <c r="N379" s="12">
        <f>D379-H379</f>
        <v>123606.07</v>
      </c>
      <c r="O379" s="12">
        <f>E379-H379</f>
        <v>7432.07</v>
      </c>
      <c r="P379" s="12">
        <f>IF(E379=0,0,(H379/E379)*100)</f>
        <v>67.149619872701564</v>
      </c>
    </row>
    <row r="380" spans="1:16" x14ac:dyDescent="0.2">
      <c r="A380" s="7" t="s">
        <v>38</v>
      </c>
      <c r="B380" s="8" t="s">
        <v>39</v>
      </c>
      <c r="C380" s="9">
        <v>65500</v>
      </c>
      <c r="D380" s="9">
        <v>65500</v>
      </c>
      <c r="E380" s="9">
        <v>14940</v>
      </c>
      <c r="F380" s="9">
        <v>60</v>
      </c>
      <c r="G380" s="9">
        <v>0</v>
      </c>
      <c r="H380" s="9">
        <v>60</v>
      </c>
      <c r="I380" s="9">
        <v>0</v>
      </c>
      <c r="J380" s="9">
        <v>0</v>
      </c>
      <c r="K380" s="9">
        <f>E380-F380</f>
        <v>14880</v>
      </c>
      <c r="L380" s="9">
        <f>D380-F380</f>
        <v>65440</v>
      </c>
      <c r="M380" s="9">
        <f>IF(E380=0,0,(F380/E380)*100)</f>
        <v>0.40160642570281119</v>
      </c>
      <c r="N380" s="9">
        <f>D380-H380</f>
        <v>65440</v>
      </c>
      <c r="O380" s="9">
        <f>E380-H380</f>
        <v>14880</v>
      </c>
      <c r="P380" s="9">
        <f>IF(E380=0,0,(H380/E380)*100)</f>
        <v>0.40160642570281119</v>
      </c>
    </row>
    <row r="381" spans="1:16" x14ac:dyDescent="0.2">
      <c r="A381" s="10" t="s">
        <v>40</v>
      </c>
      <c r="B381" s="11" t="s">
        <v>41</v>
      </c>
      <c r="C381" s="12">
        <v>30000</v>
      </c>
      <c r="D381" s="12">
        <v>30000</v>
      </c>
      <c r="E381" s="12">
        <v>8000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f>E381-F381</f>
        <v>8000</v>
      </c>
      <c r="L381" s="12">
        <f>D381-F381</f>
        <v>30000</v>
      </c>
      <c r="M381" s="12">
        <f>IF(E381=0,0,(F381/E381)*100)</f>
        <v>0</v>
      </c>
      <c r="N381" s="12">
        <f>D381-H381</f>
        <v>30000</v>
      </c>
      <c r="O381" s="12">
        <f>E381-H381</f>
        <v>8000</v>
      </c>
      <c r="P381" s="12">
        <f>IF(E381=0,0,(H381/E381)*100)</f>
        <v>0</v>
      </c>
    </row>
    <row r="382" spans="1:16" x14ac:dyDescent="0.2">
      <c r="A382" s="10" t="s">
        <v>42</v>
      </c>
      <c r="B382" s="11" t="s">
        <v>43</v>
      </c>
      <c r="C382" s="12">
        <v>20000</v>
      </c>
      <c r="D382" s="12">
        <v>20000</v>
      </c>
      <c r="E382" s="12">
        <v>4000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f>E382-F382</f>
        <v>4000</v>
      </c>
      <c r="L382" s="12">
        <f>D382-F382</f>
        <v>20000</v>
      </c>
      <c r="M382" s="12">
        <f>IF(E382=0,0,(F382/E382)*100)</f>
        <v>0</v>
      </c>
      <c r="N382" s="12">
        <f>D382-H382</f>
        <v>20000</v>
      </c>
      <c r="O382" s="12">
        <f>E382-H382</f>
        <v>4000</v>
      </c>
      <c r="P382" s="12">
        <f>IF(E382=0,0,(H382/E382)*100)</f>
        <v>0</v>
      </c>
    </row>
    <row r="383" spans="1:16" x14ac:dyDescent="0.2">
      <c r="A383" s="10" t="s">
        <v>44</v>
      </c>
      <c r="B383" s="11" t="s">
        <v>45</v>
      </c>
      <c r="C383" s="12">
        <v>3000</v>
      </c>
      <c r="D383" s="12">
        <v>3000</v>
      </c>
      <c r="E383" s="12">
        <v>600</v>
      </c>
      <c r="F383" s="12">
        <v>60</v>
      </c>
      <c r="G383" s="12">
        <v>0</v>
      </c>
      <c r="H383" s="12">
        <v>60</v>
      </c>
      <c r="I383" s="12">
        <v>0</v>
      </c>
      <c r="J383" s="12">
        <v>0</v>
      </c>
      <c r="K383" s="12">
        <f>E383-F383</f>
        <v>540</v>
      </c>
      <c r="L383" s="12">
        <f>D383-F383</f>
        <v>2940</v>
      </c>
      <c r="M383" s="12">
        <f>IF(E383=0,0,(F383/E383)*100)</f>
        <v>10</v>
      </c>
      <c r="N383" s="12">
        <f>D383-H383</f>
        <v>2940</v>
      </c>
      <c r="O383" s="12">
        <f>E383-H383</f>
        <v>540</v>
      </c>
      <c r="P383" s="12">
        <f>IF(E383=0,0,(H383/E383)*100)</f>
        <v>10</v>
      </c>
    </row>
    <row r="384" spans="1:16" x14ac:dyDescent="0.2">
      <c r="A384" s="7" t="s">
        <v>46</v>
      </c>
      <c r="B384" s="8" t="s">
        <v>47</v>
      </c>
      <c r="C384" s="9">
        <v>12500</v>
      </c>
      <c r="D384" s="9">
        <v>12500</v>
      </c>
      <c r="E384" s="9">
        <v>2340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f>E384-F384</f>
        <v>2340</v>
      </c>
      <c r="L384" s="9">
        <f>D384-F384</f>
        <v>12500</v>
      </c>
      <c r="M384" s="9">
        <f>IF(E384=0,0,(F384/E384)*100)</f>
        <v>0</v>
      </c>
      <c r="N384" s="9">
        <f>D384-H384</f>
        <v>12500</v>
      </c>
      <c r="O384" s="9">
        <f>E384-H384</f>
        <v>2340</v>
      </c>
      <c r="P384" s="9">
        <f>IF(E384=0,0,(H384/E384)*100)</f>
        <v>0</v>
      </c>
    </row>
    <row r="385" spans="1:16" x14ac:dyDescent="0.2">
      <c r="A385" s="10" t="s">
        <v>50</v>
      </c>
      <c r="B385" s="11" t="s">
        <v>51</v>
      </c>
      <c r="C385" s="12">
        <v>5000</v>
      </c>
      <c r="D385" s="12">
        <v>5000</v>
      </c>
      <c r="E385" s="12">
        <v>840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f>E385-F385</f>
        <v>840</v>
      </c>
      <c r="L385" s="12">
        <f>D385-F385</f>
        <v>5000</v>
      </c>
      <c r="M385" s="12">
        <f>IF(E385=0,0,(F385/E385)*100)</f>
        <v>0</v>
      </c>
      <c r="N385" s="12">
        <f>D385-H385</f>
        <v>5000</v>
      </c>
      <c r="O385" s="12">
        <f>E385-H385</f>
        <v>840</v>
      </c>
      <c r="P385" s="12">
        <f>IF(E385=0,0,(H385/E385)*100)</f>
        <v>0</v>
      </c>
    </row>
    <row r="386" spans="1:16" x14ac:dyDescent="0.2">
      <c r="A386" s="10" t="s">
        <v>52</v>
      </c>
      <c r="B386" s="11" t="s">
        <v>53</v>
      </c>
      <c r="C386" s="12">
        <v>7500</v>
      </c>
      <c r="D386" s="12">
        <v>7500</v>
      </c>
      <c r="E386" s="12">
        <v>1500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f>E386-F386</f>
        <v>1500</v>
      </c>
      <c r="L386" s="12">
        <f>D386-F386</f>
        <v>7500</v>
      </c>
      <c r="M386" s="12">
        <f>IF(E386=0,0,(F386/E386)*100)</f>
        <v>0</v>
      </c>
      <c r="N386" s="12">
        <f>D386-H386</f>
        <v>7500</v>
      </c>
      <c r="O386" s="12">
        <f>E386-H386</f>
        <v>1500</v>
      </c>
      <c r="P386" s="12">
        <f>IF(E386=0,0,(H386/E386)*100)</f>
        <v>0</v>
      </c>
    </row>
    <row r="387" spans="1:16" ht="38.25" x14ac:dyDescent="0.2">
      <c r="A387" s="7" t="s">
        <v>243</v>
      </c>
      <c r="B387" s="8" t="s">
        <v>244</v>
      </c>
      <c r="C387" s="9">
        <v>411019</v>
      </c>
      <c r="D387" s="9">
        <v>411019</v>
      </c>
      <c r="E387" s="9">
        <v>61414</v>
      </c>
      <c r="F387" s="9">
        <v>61414</v>
      </c>
      <c r="G387" s="9">
        <v>0</v>
      </c>
      <c r="H387" s="9">
        <v>40802.370000000003</v>
      </c>
      <c r="I387" s="9">
        <v>20611.629999999997</v>
      </c>
      <c r="J387" s="9">
        <v>0</v>
      </c>
      <c r="K387" s="9">
        <f>E387-F387</f>
        <v>0</v>
      </c>
      <c r="L387" s="9">
        <f>D387-F387</f>
        <v>349605</v>
      </c>
      <c r="M387" s="9">
        <f>IF(E387=0,0,(F387/E387)*100)</f>
        <v>100</v>
      </c>
      <c r="N387" s="9">
        <f>D387-H387</f>
        <v>370216.63</v>
      </c>
      <c r="O387" s="9">
        <f>E387-H387</f>
        <v>20611.629999999997</v>
      </c>
      <c r="P387" s="9">
        <f>IF(E387=0,0,(H387/E387)*100)</f>
        <v>66.438222555117733</v>
      </c>
    </row>
    <row r="388" spans="1:16" ht="38.25" x14ac:dyDescent="0.2">
      <c r="A388" s="7" t="s">
        <v>245</v>
      </c>
      <c r="B388" s="8" t="s">
        <v>244</v>
      </c>
      <c r="C388" s="9">
        <v>411019</v>
      </c>
      <c r="D388" s="9">
        <v>411019</v>
      </c>
      <c r="E388" s="9">
        <v>61414</v>
      </c>
      <c r="F388" s="9">
        <v>61414</v>
      </c>
      <c r="G388" s="9">
        <v>0</v>
      </c>
      <c r="H388" s="9">
        <v>40802.370000000003</v>
      </c>
      <c r="I388" s="9">
        <v>20611.629999999997</v>
      </c>
      <c r="J388" s="9">
        <v>0</v>
      </c>
      <c r="K388" s="9">
        <f>E388-F388</f>
        <v>0</v>
      </c>
      <c r="L388" s="9">
        <f>D388-F388</f>
        <v>349605</v>
      </c>
      <c r="M388" s="9">
        <f>IF(E388=0,0,(F388/E388)*100)</f>
        <v>100</v>
      </c>
      <c r="N388" s="9">
        <f>D388-H388</f>
        <v>370216.63</v>
      </c>
      <c r="O388" s="9">
        <f>E388-H388</f>
        <v>20611.629999999997</v>
      </c>
      <c r="P388" s="9">
        <f>IF(E388=0,0,(H388/E388)*100)</f>
        <v>66.438222555117733</v>
      </c>
    </row>
    <row r="389" spans="1:16" x14ac:dyDescent="0.2">
      <c r="A389" s="7" t="s">
        <v>28</v>
      </c>
      <c r="B389" s="8" t="s">
        <v>29</v>
      </c>
      <c r="C389" s="9">
        <v>411019</v>
      </c>
      <c r="D389" s="9">
        <v>411019</v>
      </c>
      <c r="E389" s="9">
        <v>61414</v>
      </c>
      <c r="F389" s="9">
        <v>61414</v>
      </c>
      <c r="G389" s="9">
        <v>0</v>
      </c>
      <c r="H389" s="9">
        <v>40802.370000000003</v>
      </c>
      <c r="I389" s="9">
        <v>20611.629999999997</v>
      </c>
      <c r="J389" s="9">
        <v>0</v>
      </c>
      <c r="K389" s="9">
        <f>E389-F389</f>
        <v>0</v>
      </c>
      <c r="L389" s="9">
        <f>D389-F389</f>
        <v>349605</v>
      </c>
      <c r="M389" s="9">
        <f>IF(E389=0,0,(F389/E389)*100)</f>
        <v>100</v>
      </c>
      <c r="N389" s="9">
        <f>D389-H389</f>
        <v>370216.63</v>
      </c>
      <c r="O389" s="9">
        <f>E389-H389</f>
        <v>20611.629999999997</v>
      </c>
      <c r="P389" s="9">
        <f>IF(E389=0,0,(H389/E389)*100)</f>
        <v>66.438222555117733</v>
      </c>
    </row>
    <row r="390" spans="1:16" x14ac:dyDescent="0.2">
      <c r="A390" s="7" t="s">
        <v>30</v>
      </c>
      <c r="B390" s="8" t="s">
        <v>31</v>
      </c>
      <c r="C390" s="9">
        <v>411019</v>
      </c>
      <c r="D390" s="9">
        <v>411019</v>
      </c>
      <c r="E390" s="9">
        <v>61414</v>
      </c>
      <c r="F390" s="9">
        <v>61414</v>
      </c>
      <c r="G390" s="9">
        <v>0</v>
      </c>
      <c r="H390" s="9">
        <v>40802.370000000003</v>
      </c>
      <c r="I390" s="9">
        <v>20611.629999999997</v>
      </c>
      <c r="J390" s="9">
        <v>0</v>
      </c>
      <c r="K390" s="9">
        <f>E390-F390</f>
        <v>0</v>
      </c>
      <c r="L390" s="9">
        <f>D390-F390</f>
        <v>349605</v>
      </c>
      <c r="M390" s="9">
        <f>IF(E390=0,0,(F390/E390)*100)</f>
        <v>100</v>
      </c>
      <c r="N390" s="9">
        <f>D390-H390</f>
        <v>370216.63</v>
      </c>
      <c r="O390" s="9">
        <f>E390-H390</f>
        <v>20611.629999999997</v>
      </c>
      <c r="P390" s="9">
        <f>IF(E390=0,0,(H390/E390)*100)</f>
        <v>66.438222555117733</v>
      </c>
    </row>
    <row r="391" spans="1:16" x14ac:dyDescent="0.2">
      <c r="A391" s="7" t="s">
        <v>32</v>
      </c>
      <c r="B391" s="8" t="s">
        <v>33</v>
      </c>
      <c r="C391" s="9">
        <v>336901</v>
      </c>
      <c r="D391" s="9">
        <v>336901</v>
      </c>
      <c r="E391" s="9">
        <v>50340</v>
      </c>
      <c r="F391" s="9">
        <v>50340</v>
      </c>
      <c r="G391" s="9">
        <v>0</v>
      </c>
      <c r="H391" s="9">
        <v>33444.58</v>
      </c>
      <c r="I391" s="9">
        <v>16895.419999999998</v>
      </c>
      <c r="J391" s="9">
        <v>0</v>
      </c>
      <c r="K391" s="9">
        <f>E391-F391</f>
        <v>0</v>
      </c>
      <c r="L391" s="9">
        <f>D391-F391</f>
        <v>286561</v>
      </c>
      <c r="M391" s="9">
        <f>IF(E391=0,0,(F391/E391)*100)</f>
        <v>100</v>
      </c>
      <c r="N391" s="9">
        <f>D391-H391</f>
        <v>303456.42</v>
      </c>
      <c r="O391" s="9">
        <f>E391-H391</f>
        <v>16895.419999999998</v>
      </c>
      <c r="P391" s="9">
        <f>IF(E391=0,0,(H391/E391)*100)</f>
        <v>66.437385776718315</v>
      </c>
    </row>
    <row r="392" spans="1:16" x14ac:dyDescent="0.2">
      <c r="A392" s="10" t="s">
        <v>34</v>
      </c>
      <c r="B392" s="11" t="s">
        <v>35</v>
      </c>
      <c r="C392" s="12">
        <v>336901</v>
      </c>
      <c r="D392" s="12">
        <v>336901</v>
      </c>
      <c r="E392" s="12">
        <v>50340</v>
      </c>
      <c r="F392" s="12">
        <v>50340</v>
      </c>
      <c r="G392" s="12">
        <v>0</v>
      </c>
      <c r="H392" s="12">
        <v>33444.58</v>
      </c>
      <c r="I392" s="12">
        <v>16895.419999999998</v>
      </c>
      <c r="J392" s="12">
        <v>0</v>
      </c>
      <c r="K392" s="12">
        <f>E392-F392</f>
        <v>0</v>
      </c>
      <c r="L392" s="12">
        <f>D392-F392</f>
        <v>286561</v>
      </c>
      <c r="M392" s="12">
        <f>IF(E392=0,0,(F392/E392)*100)</f>
        <v>100</v>
      </c>
      <c r="N392" s="12">
        <f>D392-H392</f>
        <v>303456.42</v>
      </c>
      <c r="O392" s="12">
        <f>E392-H392</f>
        <v>16895.419999999998</v>
      </c>
      <c r="P392" s="12">
        <f>IF(E392=0,0,(H392/E392)*100)</f>
        <v>66.437385776718315</v>
      </c>
    </row>
    <row r="393" spans="1:16" x14ac:dyDescent="0.2">
      <c r="A393" s="10" t="s">
        <v>36</v>
      </c>
      <c r="B393" s="11" t="s">
        <v>37</v>
      </c>
      <c r="C393" s="12">
        <v>74118</v>
      </c>
      <c r="D393" s="12">
        <v>74118</v>
      </c>
      <c r="E393" s="12">
        <v>11074</v>
      </c>
      <c r="F393" s="12">
        <v>11074</v>
      </c>
      <c r="G393" s="12">
        <v>0</v>
      </c>
      <c r="H393" s="12">
        <v>7357.79</v>
      </c>
      <c r="I393" s="12">
        <v>3716.21</v>
      </c>
      <c r="J393" s="12">
        <v>0</v>
      </c>
      <c r="K393" s="12">
        <f>E393-F393</f>
        <v>0</v>
      </c>
      <c r="L393" s="12">
        <f>D393-F393</f>
        <v>63044</v>
      </c>
      <c r="M393" s="12">
        <f>IF(E393=0,0,(F393/E393)*100)</f>
        <v>100</v>
      </c>
      <c r="N393" s="12">
        <f>D393-H393</f>
        <v>66760.210000000006</v>
      </c>
      <c r="O393" s="12">
        <f>E393-H393</f>
        <v>3716.21</v>
      </c>
      <c r="P393" s="12">
        <f>IF(E393=0,0,(H393/E393)*100)</f>
        <v>66.442026368069349</v>
      </c>
    </row>
    <row r="394" spans="1:16" x14ac:dyDescent="0.2">
      <c r="A394" s="7" t="s">
        <v>74</v>
      </c>
      <c r="B394" s="8" t="s">
        <v>75</v>
      </c>
      <c r="C394" s="9">
        <v>195000</v>
      </c>
      <c r="D394" s="9">
        <v>195000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f>E394-F394</f>
        <v>0</v>
      </c>
      <c r="L394" s="9">
        <f>D394-F394</f>
        <v>195000</v>
      </c>
      <c r="M394" s="9">
        <f>IF(E394=0,0,(F394/E394)*100)</f>
        <v>0</v>
      </c>
      <c r="N394" s="9">
        <f>D394-H394</f>
        <v>195000</v>
      </c>
      <c r="O394" s="9">
        <f>E394-H394</f>
        <v>0</v>
      </c>
      <c r="P394" s="9">
        <f>IF(E394=0,0,(H394/E394)*100)</f>
        <v>0</v>
      </c>
    </row>
    <row r="395" spans="1:16" ht="38.25" x14ac:dyDescent="0.2">
      <c r="A395" s="7" t="s">
        <v>81</v>
      </c>
      <c r="B395" s="8" t="s">
        <v>82</v>
      </c>
      <c r="C395" s="9">
        <v>195000</v>
      </c>
      <c r="D395" s="9">
        <v>195000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f>E395-F395</f>
        <v>0</v>
      </c>
      <c r="L395" s="9">
        <f>D395-F395</f>
        <v>195000</v>
      </c>
      <c r="M395" s="9">
        <f>IF(E395=0,0,(F395/E395)*100)</f>
        <v>0</v>
      </c>
      <c r="N395" s="9">
        <f>D395-H395</f>
        <v>195000</v>
      </c>
      <c r="O395" s="9">
        <f>E395-H395</f>
        <v>0</v>
      </c>
      <c r="P395" s="9">
        <f>IF(E395=0,0,(H395/E395)*100)</f>
        <v>0</v>
      </c>
    </row>
    <row r="396" spans="1:16" ht="51" x14ac:dyDescent="0.2">
      <c r="A396" s="7" t="s">
        <v>101</v>
      </c>
      <c r="B396" s="8" t="s">
        <v>102</v>
      </c>
      <c r="C396" s="9">
        <v>195000</v>
      </c>
      <c r="D396" s="9">
        <v>195000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f>E396-F396</f>
        <v>0</v>
      </c>
      <c r="L396" s="9">
        <f>D396-F396</f>
        <v>195000</v>
      </c>
      <c r="M396" s="9">
        <f>IF(E396=0,0,(F396/E396)*100)</f>
        <v>0</v>
      </c>
      <c r="N396" s="9">
        <f>D396-H396</f>
        <v>195000</v>
      </c>
      <c r="O396" s="9">
        <f>E396-H396</f>
        <v>0</v>
      </c>
      <c r="P396" s="9">
        <f>IF(E396=0,0,(H396/E396)*100)</f>
        <v>0</v>
      </c>
    </row>
    <row r="397" spans="1:16" ht="51" x14ac:dyDescent="0.2">
      <c r="A397" s="7" t="s">
        <v>246</v>
      </c>
      <c r="B397" s="8" t="s">
        <v>102</v>
      </c>
      <c r="C397" s="9">
        <v>195000</v>
      </c>
      <c r="D397" s="9">
        <v>195000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f>E397-F397</f>
        <v>0</v>
      </c>
      <c r="L397" s="9">
        <f>D397-F397</f>
        <v>195000</v>
      </c>
      <c r="M397" s="9">
        <f>IF(E397=0,0,(F397/E397)*100)</f>
        <v>0</v>
      </c>
      <c r="N397" s="9">
        <f>D397-H397</f>
        <v>195000</v>
      </c>
      <c r="O397" s="9">
        <f>E397-H397</f>
        <v>0</v>
      </c>
      <c r="P397" s="9">
        <f>IF(E397=0,0,(H397/E397)*100)</f>
        <v>0</v>
      </c>
    </row>
    <row r="398" spans="1:16" x14ac:dyDescent="0.2">
      <c r="A398" s="7" t="s">
        <v>28</v>
      </c>
      <c r="B398" s="8" t="s">
        <v>29</v>
      </c>
      <c r="C398" s="9">
        <v>195000</v>
      </c>
      <c r="D398" s="9">
        <v>195000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f>E398-F398</f>
        <v>0</v>
      </c>
      <c r="L398" s="9">
        <f>D398-F398</f>
        <v>195000</v>
      </c>
      <c r="M398" s="9">
        <f>IF(E398=0,0,(F398/E398)*100)</f>
        <v>0</v>
      </c>
      <c r="N398" s="9">
        <f>D398-H398</f>
        <v>195000</v>
      </c>
      <c r="O398" s="9">
        <f>E398-H398</f>
        <v>0</v>
      </c>
      <c r="P398" s="9">
        <f>IF(E398=0,0,(H398/E398)*100)</f>
        <v>0</v>
      </c>
    </row>
    <row r="399" spans="1:16" x14ac:dyDescent="0.2">
      <c r="A399" s="7" t="s">
        <v>38</v>
      </c>
      <c r="B399" s="8" t="s">
        <v>39</v>
      </c>
      <c r="C399" s="9">
        <v>195000</v>
      </c>
      <c r="D399" s="9">
        <v>195000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f>E399-F399</f>
        <v>0</v>
      </c>
      <c r="L399" s="9">
        <f>D399-F399</f>
        <v>195000</v>
      </c>
      <c r="M399" s="9">
        <f>IF(E399=0,0,(F399/E399)*100)</f>
        <v>0</v>
      </c>
      <c r="N399" s="9">
        <f>D399-H399</f>
        <v>195000</v>
      </c>
      <c r="O399" s="9">
        <f>E399-H399</f>
        <v>0</v>
      </c>
      <c r="P399" s="9">
        <f>IF(E399=0,0,(H399/E399)*100)</f>
        <v>0</v>
      </c>
    </row>
    <row r="400" spans="1:16" ht="25.5" x14ac:dyDescent="0.2">
      <c r="A400" s="7" t="s">
        <v>54</v>
      </c>
      <c r="B400" s="8" t="s">
        <v>55</v>
      </c>
      <c r="C400" s="9">
        <v>195000</v>
      </c>
      <c r="D400" s="9">
        <v>195000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f>E400-F400</f>
        <v>0</v>
      </c>
      <c r="L400" s="9">
        <f>D400-F400</f>
        <v>195000</v>
      </c>
      <c r="M400" s="9">
        <f>IF(E400=0,0,(F400/E400)*100)</f>
        <v>0</v>
      </c>
      <c r="N400" s="9">
        <f>D400-H400</f>
        <v>195000</v>
      </c>
      <c r="O400" s="9">
        <f>E400-H400</f>
        <v>0</v>
      </c>
      <c r="P400" s="9">
        <f>IF(E400=0,0,(H400/E400)*100)</f>
        <v>0</v>
      </c>
    </row>
    <row r="401" spans="1:16" ht="25.5" x14ac:dyDescent="0.2">
      <c r="A401" s="10" t="s">
        <v>56</v>
      </c>
      <c r="B401" s="11" t="s">
        <v>57</v>
      </c>
      <c r="C401" s="12">
        <v>195000</v>
      </c>
      <c r="D401" s="12">
        <v>195000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  <c r="K401" s="12">
        <f>E401-F401</f>
        <v>0</v>
      </c>
      <c r="L401" s="12">
        <f>D401-F401</f>
        <v>195000</v>
      </c>
      <c r="M401" s="12">
        <f>IF(E401=0,0,(F401/E401)*100)</f>
        <v>0</v>
      </c>
      <c r="N401" s="12">
        <f>D401-H401</f>
        <v>195000</v>
      </c>
      <c r="O401" s="12">
        <f>E401-H401</f>
        <v>0</v>
      </c>
      <c r="P401" s="12">
        <f>IF(E401=0,0,(H401/E401)*100)</f>
        <v>0</v>
      </c>
    </row>
    <row r="402" spans="1:16" x14ac:dyDescent="0.2">
      <c r="A402" s="7" t="s">
        <v>247</v>
      </c>
      <c r="B402" s="8" t="s">
        <v>248</v>
      </c>
      <c r="C402" s="9">
        <v>0</v>
      </c>
      <c r="D402" s="9">
        <v>15445092.15</v>
      </c>
      <c r="E402" s="9">
        <v>1699218.65</v>
      </c>
      <c r="F402" s="9">
        <v>464979.45</v>
      </c>
      <c r="G402" s="9">
        <v>0</v>
      </c>
      <c r="H402" s="9">
        <v>335103.49</v>
      </c>
      <c r="I402" s="9">
        <v>129875.96</v>
      </c>
      <c r="J402" s="9">
        <v>0</v>
      </c>
      <c r="K402" s="9">
        <f>E402-F402</f>
        <v>1234239.2</v>
      </c>
      <c r="L402" s="9">
        <f>D402-F402</f>
        <v>14980112.700000001</v>
      </c>
      <c r="M402" s="9">
        <f>IF(E402=0,0,(F402/E402)*100)</f>
        <v>27.364309472474307</v>
      </c>
      <c r="N402" s="9">
        <f>D402-H402</f>
        <v>15109988.66</v>
      </c>
      <c r="O402" s="9">
        <f>E402-H402</f>
        <v>1364115.16</v>
      </c>
      <c r="P402" s="9">
        <f>IF(E402=0,0,(H402/E402)*100)</f>
        <v>19.721034135306837</v>
      </c>
    </row>
    <row r="403" spans="1:16" x14ac:dyDescent="0.2">
      <c r="A403" s="7" t="s">
        <v>23</v>
      </c>
      <c r="B403" s="8" t="s">
        <v>24</v>
      </c>
      <c r="C403" s="9">
        <v>0</v>
      </c>
      <c r="D403" s="9">
        <v>2006000</v>
      </c>
      <c r="E403" s="9">
        <v>75000</v>
      </c>
      <c r="F403" s="9">
        <v>64549.45</v>
      </c>
      <c r="G403" s="9">
        <v>0</v>
      </c>
      <c r="H403" s="9">
        <v>64549.45</v>
      </c>
      <c r="I403" s="9">
        <v>0</v>
      </c>
      <c r="J403" s="9">
        <v>0</v>
      </c>
      <c r="K403" s="9">
        <f>E403-F403</f>
        <v>10450.550000000003</v>
      </c>
      <c r="L403" s="9">
        <f>D403-F403</f>
        <v>1941450.55</v>
      </c>
      <c r="M403" s="9">
        <f>IF(E403=0,0,(F403/E403)*100)</f>
        <v>86.065933333333334</v>
      </c>
      <c r="N403" s="9">
        <f>D403-H403</f>
        <v>1941450.55</v>
      </c>
      <c r="O403" s="9">
        <f>E403-H403</f>
        <v>10450.550000000003</v>
      </c>
      <c r="P403" s="9">
        <f>IF(E403=0,0,(H403/E403)*100)</f>
        <v>86.065933333333334</v>
      </c>
    </row>
    <row r="404" spans="1:16" ht="25.5" x14ac:dyDescent="0.2">
      <c r="A404" s="7" t="s">
        <v>198</v>
      </c>
      <c r="B404" s="8" t="s">
        <v>199</v>
      </c>
      <c r="C404" s="9">
        <v>0</v>
      </c>
      <c r="D404" s="9">
        <v>2006000</v>
      </c>
      <c r="E404" s="9">
        <v>75000</v>
      </c>
      <c r="F404" s="9">
        <v>64549.45</v>
      </c>
      <c r="G404" s="9">
        <v>0</v>
      </c>
      <c r="H404" s="9">
        <v>64549.45</v>
      </c>
      <c r="I404" s="9">
        <v>0</v>
      </c>
      <c r="J404" s="9">
        <v>0</v>
      </c>
      <c r="K404" s="9">
        <f>E404-F404</f>
        <v>10450.550000000003</v>
      </c>
      <c r="L404" s="9">
        <f>D404-F404</f>
        <v>1941450.55</v>
      </c>
      <c r="M404" s="9">
        <f>IF(E404=0,0,(F404/E404)*100)</f>
        <v>86.065933333333334</v>
      </c>
      <c r="N404" s="9">
        <f>D404-H404</f>
        <v>1941450.55</v>
      </c>
      <c r="O404" s="9">
        <f>E404-H404</f>
        <v>10450.550000000003</v>
      </c>
      <c r="P404" s="9">
        <f>IF(E404=0,0,(H404/E404)*100)</f>
        <v>86.065933333333334</v>
      </c>
    </row>
    <row r="405" spans="1:16" ht="25.5" x14ac:dyDescent="0.2">
      <c r="A405" s="7" t="s">
        <v>249</v>
      </c>
      <c r="B405" s="8" t="s">
        <v>199</v>
      </c>
      <c r="C405" s="9">
        <v>0</v>
      </c>
      <c r="D405" s="9">
        <v>2006000</v>
      </c>
      <c r="E405" s="9">
        <v>75000</v>
      </c>
      <c r="F405" s="9">
        <v>64549.45</v>
      </c>
      <c r="G405" s="9">
        <v>0</v>
      </c>
      <c r="H405" s="9">
        <v>64549.45</v>
      </c>
      <c r="I405" s="9">
        <v>0</v>
      </c>
      <c r="J405" s="9">
        <v>0</v>
      </c>
      <c r="K405" s="9">
        <f>E405-F405</f>
        <v>10450.550000000003</v>
      </c>
      <c r="L405" s="9">
        <f>D405-F405</f>
        <v>1941450.55</v>
      </c>
      <c r="M405" s="9">
        <f>IF(E405=0,0,(F405/E405)*100)</f>
        <v>86.065933333333334</v>
      </c>
      <c r="N405" s="9">
        <f>D405-H405</f>
        <v>1941450.55</v>
      </c>
      <c r="O405" s="9">
        <f>E405-H405</f>
        <v>10450.550000000003</v>
      </c>
      <c r="P405" s="9">
        <f>IF(E405=0,0,(H405/E405)*100)</f>
        <v>86.065933333333334</v>
      </c>
    </row>
    <row r="406" spans="1:16" x14ac:dyDescent="0.2">
      <c r="A406" s="7" t="s">
        <v>28</v>
      </c>
      <c r="B406" s="8" t="s">
        <v>29</v>
      </c>
      <c r="C406" s="9">
        <v>0</v>
      </c>
      <c r="D406" s="9">
        <v>2006000</v>
      </c>
      <c r="E406" s="9">
        <v>75000</v>
      </c>
      <c r="F406" s="9">
        <v>64549.45</v>
      </c>
      <c r="G406" s="9">
        <v>0</v>
      </c>
      <c r="H406" s="9">
        <v>64549.45</v>
      </c>
      <c r="I406" s="9">
        <v>0</v>
      </c>
      <c r="J406" s="9">
        <v>0</v>
      </c>
      <c r="K406" s="9">
        <f>E406-F406</f>
        <v>10450.550000000003</v>
      </c>
      <c r="L406" s="9">
        <f>D406-F406</f>
        <v>1941450.55</v>
      </c>
      <c r="M406" s="9">
        <f>IF(E406=0,0,(F406/E406)*100)</f>
        <v>86.065933333333334</v>
      </c>
      <c r="N406" s="9">
        <f>D406-H406</f>
        <v>1941450.55</v>
      </c>
      <c r="O406" s="9">
        <f>E406-H406</f>
        <v>10450.550000000003</v>
      </c>
      <c r="P406" s="9">
        <f>IF(E406=0,0,(H406/E406)*100)</f>
        <v>86.065933333333334</v>
      </c>
    </row>
    <row r="407" spans="1:16" x14ac:dyDescent="0.2">
      <c r="A407" s="7" t="s">
        <v>30</v>
      </c>
      <c r="B407" s="8" t="s">
        <v>31</v>
      </c>
      <c r="C407" s="9">
        <v>0</v>
      </c>
      <c r="D407" s="9">
        <v>1830000</v>
      </c>
      <c r="E407" s="9">
        <v>61000</v>
      </c>
      <c r="F407" s="9">
        <v>60156.45</v>
      </c>
      <c r="G407" s="9">
        <v>0</v>
      </c>
      <c r="H407" s="9">
        <v>60156.45</v>
      </c>
      <c r="I407" s="9">
        <v>0</v>
      </c>
      <c r="J407" s="9">
        <v>0</v>
      </c>
      <c r="K407" s="9">
        <f>E407-F407</f>
        <v>843.55000000000291</v>
      </c>
      <c r="L407" s="9">
        <f>D407-F407</f>
        <v>1769843.55</v>
      </c>
      <c r="M407" s="9">
        <f>IF(E407=0,0,(F407/E407)*100)</f>
        <v>98.617131147540988</v>
      </c>
      <c r="N407" s="9">
        <f>D407-H407</f>
        <v>1769843.55</v>
      </c>
      <c r="O407" s="9">
        <f>E407-H407</f>
        <v>843.55000000000291</v>
      </c>
      <c r="P407" s="9">
        <f>IF(E407=0,0,(H407/E407)*100)</f>
        <v>98.617131147540988</v>
      </c>
    </row>
    <row r="408" spans="1:16" x14ac:dyDescent="0.2">
      <c r="A408" s="7" t="s">
        <v>32</v>
      </c>
      <c r="B408" s="8" t="s">
        <v>33</v>
      </c>
      <c r="C408" s="9">
        <v>0</v>
      </c>
      <c r="D408" s="9">
        <v>1500000</v>
      </c>
      <c r="E408" s="9">
        <v>50000</v>
      </c>
      <c r="F408" s="9">
        <v>49308.57</v>
      </c>
      <c r="G408" s="9">
        <v>0</v>
      </c>
      <c r="H408" s="9">
        <v>49308.57</v>
      </c>
      <c r="I408" s="9">
        <v>0</v>
      </c>
      <c r="J408" s="9">
        <v>0</v>
      </c>
      <c r="K408" s="9">
        <f>E408-F408</f>
        <v>691.43000000000029</v>
      </c>
      <c r="L408" s="9">
        <f>D408-F408</f>
        <v>1450691.43</v>
      </c>
      <c r="M408" s="9">
        <f>IF(E408=0,0,(F408/E408)*100)</f>
        <v>98.617140000000006</v>
      </c>
      <c r="N408" s="9">
        <f>D408-H408</f>
        <v>1450691.43</v>
      </c>
      <c r="O408" s="9">
        <f>E408-H408</f>
        <v>691.43000000000029</v>
      </c>
      <c r="P408" s="9">
        <f>IF(E408=0,0,(H408/E408)*100)</f>
        <v>98.617140000000006</v>
      </c>
    </row>
    <row r="409" spans="1:16" x14ac:dyDescent="0.2">
      <c r="A409" s="10" t="s">
        <v>34</v>
      </c>
      <c r="B409" s="11" t="s">
        <v>35</v>
      </c>
      <c r="C409" s="12">
        <v>0</v>
      </c>
      <c r="D409" s="12">
        <v>1500000</v>
      </c>
      <c r="E409" s="12">
        <v>50000</v>
      </c>
      <c r="F409" s="12">
        <v>49308.57</v>
      </c>
      <c r="G409" s="12">
        <v>0</v>
      </c>
      <c r="H409" s="12">
        <v>49308.57</v>
      </c>
      <c r="I409" s="12">
        <v>0</v>
      </c>
      <c r="J409" s="12">
        <v>0</v>
      </c>
      <c r="K409" s="12">
        <f>E409-F409</f>
        <v>691.43000000000029</v>
      </c>
      <c r="L409" s="12">
        <f>D409-F409</f>
        <v>1450691.43</v>
      </c>
      <c r="M409" s="12">
        <f>IF(E409=0,0,(F409/E409)*100)</f>
        <v>98.617140000000006</v>
      </c>
      <c r="N409" s="12">
        <f>D409-H409</f>
        <v>1450691.43</v>
      </c>
      <c r="O409" s="12">
        <f>E409-H409</f>
        <v>691.43000000000029</v>
      </c>
      <c r="P409" s="12">
        <f>IF(E409=0,0,(H409/E409)*100)</f>
        <v>98.617140000000006</v>
      </c>
    </row>
    <row r="410" spans="1:16" x14ac:dyDescent="0.2">
      <c r="A410" s="10" t="s">
        <v>36</v>
      </c>
      <c r="B410" s="11" t="s">
        <v>37</v>
      </c>
      <c r="C410" s="12">
        <v>0</v>
      </c>
      <c r="D410" s="12">
        <v>330000</v>
      </c>
      <c r="E410" s="12">
        <v>11000</v>
      </c>
      <c r="F410" s="12">
        <v>10847.88</v>
      </c>
      <c r="G410" s="12">
        <v>0</v>
      </c>
      <c r="H410" s="12">
        <v>10847.88</v>
      </c>
      <c r="I410" s="12">
        <v>0</v>
      </c>
      <c r="J410" s="12">
        <v>0</v>
      </c>
      <c r="K410" s="12">
        <f>E410-F410</f>
        <v>152.1200000000008</v>
      </c>
      <c r="L410" s="12">
        <f>D410-F410</f>
        <v>319152.12</v>
      </c>
      <c r="M410" s="12">
        <f>IF(E410=0,0,(F410/E410)*100)</f>
        <v>98.617090909090905</v>
      </c>
      <c r="N410" s="12">
        <f>D410-H410</f>
        <v>319152.12</v>
      </c>
      <c r="O410" s="12">
        <f>E410-H410</f>
        <v>152.1200000000008</v>
      </c>
      <c r="P410" s="12">
        <f>IF(E410=0,0,(H410/E410)*100)</f>
        <v>98.617090909090905</v>
      </c>
    </row>
    <row r="411" spans="1:16" x14ac:dyDescent="0.2">
      <c r="A411" s="7" t="s">
        <v>38</v>
      </c>
      <c r="B411" s="8" t="s">
        <v>39</v>
      </c>
      <c r="C411" s="9">
        <v>0</v>
      </c>
      <c r="D411" s="9">
        <v>176000</v>
      </c>
      <c r="E411" s="9">
        <v>14000</v>
      </c>
      <c r="F411" s="9">
        <v>4393</v>
      </c>
      <c r="G411" s="9">
        <v>0</v>
      </c>
      <c r="H411" s="9">
        <v>4393</v>
      </c>
      <c r="I411" s="9">
        <v>0</v>
      </c>
      <c r="J411" s="9">
        <v>0</v>
      </c>
      <c r="K411" s="9">
        <f>E411-F411</f>
        <v>9607</v>
      </c>
      <c r="L411" s="9">
        <f>D411-F411</f>
        <v>171607</v>
      </c>
      <c r="M411" s="9">
        <f>IF(E411=0,0,(F411/E411)*100)</f>
        <v>31.378571428571426</v>
      </c>
      <c r="N411" s="9">
        <f>D411-H411</f>
        <v>171607</v>
      </c>
      <c r="O411" s="9">
        <f>E411-H411</f>
        <v>9607</v>
      </c>
      <c r="P411" s="9">
        <f>IF(E411=0,0,(H411/E411)*100)</f>
        <v>31.378571428571426</v>
      </c>
    </row>
    <row r="412" spans="1:16" x14ac:dyDescent="0.2">
      <c r="A412" s="10" t="s">
        <v>40</v>
      </c>
      <c r="B412" s="11" t="s">
        <v>41</v>
      </c>
      <c r="C412" s="12">
        <v>0</v>
      </c>
      <c r="D412" s="12">
        <v>70000</v>
      </c>
      <c r="E412" s="12">
        <v>7000</v>
      </c>
      <c r="F412" s="12">
        <v>3400</v>
      </c>
      <c r="G412" s="12">
        <v>0</v>
      </c>
      <c r="H412" s="12">
        <v>3400</v>
      </c>
      <c r="I412" s="12">
        <v>0</v>
      </c>
      <c r="J412" s="12">
        <v>0</v>
      </c>
      <c r="K412" s="12">
        <f>E412-F412</f>
        <v>3600</v>
      </c>
      <c r="L412" s="12">
        <f>D412-F412</f>
        <v>66600</v>
      </c>
      <c r="M412" s="12">
        <f>IF(E412=0,0,(F412/E412)*100)</f>
        <v>48.571428571428569</v>
      </c>
      <c r="N412" s="12">
        <f>D412-H412</f>
        <v>66600</v>
      </c>
      <c r="O412" s="12">
        <f>E412-H412</f>
        <v>3600</v>
      </c>
      <c r="P412" s="12">
        <f>IF(E412=0,0,(H412/E412)*100)</f>
        <v>48.571428571428569</v>
      </c>
    </row>
    <row r="413" spans="1:16" x14ac:dyDescent="0.2">
      <c r="A413" s="10" t="s">
        <v>42</v>
      </c>
      <c r="B413" s="11" t="s">
        <v>43</v>
      </c>
      <c r="C413" s="12">
        <v>0</v>
      </c>
      <c r="D413" s="12">
        <v>80000</v>
      </c>
      <c r="E413" s="12">
        <v>7000</v>
      </c>
      <c r="F413" s="12">
        <v>993</v>
      </c>
      <c r="G413" s="12">
        <v>0</v>
      </c>
      <c r="H413" s="12">
        <v>993</v>
      </c>
      <c r="I413" s="12">
        <v>0</v>
      </c>
      <c r="J413" s="12">
        <v>0</v>
      </c>
      <c r="K413" s="12">
        <f>E413-F413</f>
        <v>6007</v>
      </c>
      <c r="L413" s="12">
        <f>D413-F413</f>
        <v>79007</v>
      </c>
      <c r="M413" s="12">
        <f>IF(E413=0,0,(F413/E413)*100)</f>
        <v>14.185714285714285</v>
      </c>
      <c r="N413" s="12">
        <f>D413-H413</f>
        <v>79007</v>
      </c>
      <c r="O413" s="12">
        <f>E413-H413</f>
        <v>6007</v>
      </c>
      <c r="P413" s="12">
        <f>IF(E413=0,0,(H413/E413)*100)</f>
        <v>14.185714285714285</v>
      </c>
    </row>
    <row r="414" spans="1:16" x14ac:dyDescent="0.2">
      <c r="A414" s="10" t="s">
        <v>44</v>
      </c>
      <c r="B414" s="11" t="s">
        <v>45</v>
      </c>
      <c r="C414" s="12">
        <v>0</v>
      </c>
      <c r="D414" s="12">
        <v>1000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f>E414-F414</f>
        <v>0</v>
      </c>
      <c r="L414" s="12">
        <f>D414-F414</f>
        <v>1000</v>
      </c>
      <c r="M414" s="12">
        <f>IF(E414=0,0,(F414/E414)*100)</f>
        <v>0</v>
      </c>
      <c r="N414" s="12">
        <f>D414-H414</f>
        <v>1000</v>
      </c>
      <c r="O414" s="12">
        <f>E414-H414</f>
        <v>0</v>
      </c>
      <c r="P414" s="12">
        <f>IF(E414=0,0,(H414/E414)*100)</f>
        <v>0</v>
      </c>
    </row>
    <row r="415" spans="1:16" x14ac:dyDescent="0.2">
      <c r="A415" s="7" t="s">
        <v>46</v>
      </c>
      <c r="B415" s="8" t="s">
        <v>47</v>
      </c>
      <c r="C415" s="9">
        <v>0</v>
      </c>
      <c r="D415" s="9">
        <v>25000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f>E415-F415</f>
        <v>0</v>
      </c>
      <c r="L415" s="9">
        <f>D415-F415</f>
        <v>25000</v>
      </c>
      <c r="M415" s="9">
        <f>IF(E415=0,0,(F415/E415)*100)</f>
        <v>0</v>
      </c>
      <c r="N415" s="9">
        <f>D415-H415</f>
        <v>25000</v>
      </c>
      <c r="O415" s="9">
        <f>E415-H415</f>
        <v>0</v>
      </c>
      <c r="P415" s="9">
        <f>IF(E415=0,0,(H415/E415)*100)</f>
        <v>0</v>
      </c>
    </row>
    <row r="416" spans="1:16" x14ac:dyDescent="0.2">
      <c r="A416" s="10" t="s">
        <v>48</v>
      </c>
      <c r="B416" s="11" t="s">
        <v>49</v>
      </c>
      <c r="C416" s="12">
        <v>0</v>
      </c>
      <c r="D416" s="12">
        <v>1000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f>E416-F416</f>
        <v>0</v>
      </c>
      <c r="L416" s="12">
        <f>D416-F416</f>
        <v>1000</v>
      </c>
      <c r="M416" s="12">
        <f>IF(E416=0,0,(F416/E416)*100)</f>
        <v>0</v>
      </c>
      <c r="N416" s="12">
        <f>D416-H416</f>
        <v>1000</v>
      </c>
      <c r="O416" s="12">
        <f>E416-H416</f>
        <v>0</v>
      </c>
      <c r="P416" s="12">
        <f>IF(E416=0,0,(H416/E416)*100)</f>
        <v>0</v>
      </c>
    </row>
    <row r="417" spans="1:16" x14ac:dyDescent="0.2">
      <c r="A417" s="10" t="s">
        <v>50</v>
      </c>
      <c r="B417" s="11" t="s">
        <v>51</v>
      </c>
      <c r="C417" s="12">
        <v>0</v>
      </c>
      <c r="D417" s="12">
        <v>10000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f>E417-F417</f>
        <v>0</v>
      </c>
      <c r="L417" s="12">
        <f>D417-F417</f>
        <v>10000</v>
      </c>
      <c r="M417" s="12">
        <f>IF(E417=0,0,(F417/E417)*100)</f>
        <v>0</v>
      </c>
      <c r="N417" s="12">
        <f>D417-H417</f>
        <v>10000</v>
      </c>
      <c r="O417" s="12">
        <f>E417-H417</f>
        <v>0</v>
      </c>
      <c r="P417" s="12">
        <f>IF(E417=0,0,(H417/E417)*100)</f>
        <v>0</v>
      </c>
    </row>
    <row r="418" spans="1:16" x14ac:dyDescent="0.2">
      <c r="A418" s="10" t="s">
        <v>52</v>
      </c>
      <c r="B418" s="11" t="s">
        <v>53</v>
      </c>
      <c r="C418" s="12">
        <v>0</v>
      </c>
      <c r="D418" s="12">
        <v>14000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f>E418-F418</f>
        <v>0</v>
      </c>
      <c r="L418" s="12">
        <f>D418-F418</f>
        <v>14000</v>
      </c>
      <c r="M418" s="12">
        <f>IF(E418=0,0,(F418/E418)*100)</f>
        <v>0</v>
      </c>
      <c r="N418" s="12">
        <f>D418-H418</f>
        <v>14000</v>
      </c>
      <c r="O418" s="12">
        <f>E418-H418</f>
        <v>0</v>
      </c>
      <c r="P418" s="12">
        <f>IF(E418=0,0,(H418/E418)*100)</f>
        <v>0</v>
      </c>
    </row>
    <row r="419" spans="1:16" x14ac:dyDescent="0.2">
      <c r="A419" s="7" t="s">
        <v>28</v>
      </c>
      <c r="B419" s="8" t="s">
        <v>67</v>
      </c>
      <c r="C419" s="9">
        <v>0</v>
      </c>
      <c r="D419" s="9">
        <v>7399769.1500000004</v>
      </c>
      <c r="E419" s="9">
        <v>1561238.65</v>
      </c>
      <c r="F419" s="9">
        <v>400430</v>
      </c>
      <c r="G419" s="9">
        <v>0</v>
      </c>
      <c r="H419" s="9">
        <v>270554.03999999998</v>
      </c>
      <c r="I419" s="9">
        <v>129875.96</v>
      </c>
      <c r="J419" s="9">
        <v>0</v>
      </c>
      <c r="K419" s="9">
        <f>E419-F419</f>
        <v>1160808.6499999999</v>
      </c>
      <c r="L419" s="9">
        <f>D419-F419</f>
        <v>6999339.1500000004</v>
      </c>
      <c r="M419" s="9">
        <f>IF(E419=0,0,(F419/E419)*100)</f>
        <v>25.648224888616483</v>
      </c>
      <c r="N419" s="9">
        <f>D419-H419</f>
        <v>7129215.1100000003</v>
      </c>
      <c r="O419" s="9">
        <f>E419-H419</f>
        <v>1290684.6099999999</v>
      </c>
      <c r="P419" s="9">
        <f>IF(E419=0,0,(H419/E419)*100)</f>
        <v>17.329447999509874</v>
      </c>
    </row>
    <row r="420" spans="1:16" ht="25.5" x14ac:dyDescent="0.2">
      <c r="A420" s="7" t="s">
        <v>250</v>
      </c>
      <c r="B420" s="8" t="s">
        <v>251</v>
      </c>
      <c r="C420" s="9">
        <v>0</v>
      </c>
      <c r="D420" s="9">
        <v>4130669.15</v>
      </c>
      <c r="E420" s="9">
        <v>499108.65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f>E420-F420</f>
        <v>499108.65</v>
      </c>
      <c r="L420" s="9">
        <f>D420-F420</f>
        <v>4130669.15</v>
      </c>
      <c r="M420" s="9">
        <f>IF(E420=0,0,(F420/E420)*100)</f>
        <v>0</v>
      </c>
      <c r="N420" s="9">
        <f>D420-H420</f>
        <v>4130669.15</v>
      </c>
      <c r="O420" s="9">
        <f>E420-H420</f>
        <v>499108.65</v>
      </c>
      <c r="P420" s="9">
        <f>IF(E420=0,0,(H420/E420)*100)</f>
        <v>0</v>
      </c>
    </row>
    <row r="421" spans="1:16" ht="25.5" x14ac:dyDescent="0.2">
      <c r="A421" s="7" t="s">
        <v>252</v>
      </c>
      <c r="B421" s="8" t="s">
        <v>251</v>
      </c>
      <c r="C421" s="9">
        <v>0</v>
      </c>
      <c r="D421" s="9">
        <v>4130669.15</v>
      </c>
      <c r="E421" s="9">
        <v>499108.65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f>E421-F421</f>
        <v>499108.65</v>
      </c>
      <c r="L421" s="9">
        <f>D421-F421</f>
        <v>4130669.15</v>
      </c>
      <c r="M421" s="9">
        <f>IF(E421=0,0,(F421/E421)*100)</f>
        <v>0</v>
      </c>
      <c r="N421" s="9">
        <f>D421-H421</f>
        <v>4130669.15</v>
      </c>
      <c r="O421" s="9">
        <f>E421-H421</f>
        <v>499108.65</v>
      </c>
      <c r="P421" s="9">
        <f>IF(E421=0,0,(H421/E421)*100)</f>
        <v>0</v>
      </c>
    </row>
    <row r="422" spans="1:16" x14ac:dyDescent="0.2">
      <c r="A422" s="7" t="s">
        <v>28</v>
      </c>
      <c r="B422" s="8" t="s">
        <v>29</v>
      </c>
      <c r="C422" s="9">
        <v>0</v>
      </c>
      <c r="D422" s="9">
        <v>4130669.15</v>
      </c>
      <c r="E422" s="9">
        <v>499108.65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f>E422-F422</f>
        <v>499108.65</v>
      </c>
      <c r="L422" s="9">
        <f>D422-F422</f>
        <v>4130669.15</v>
      </c>
      <c r="M422" s="9">
        <f>IF(E422=0,0,(F422/E422)*100)</f>
        <v>0</v>
      </c>
      <c r="N422" s="9">
        <f>D422-H422</f>
        <v>4130669.15</v>
      </c>
      <c r="O422" s="9">
        <f>E422-H422</f>
        <v>499108.65</v>
      </c>
      <c r="P422" s="9">
        <f>IF(E422=0,0,(H422/E422)*100)</f>
        <v>0</v>
      </c>
    </row>
    <row r="423" spans="1:16" x14ac:dyDescent="0.2">
      <c r="A423" s="7" t="s">
        <v>141</v>
      </c>
      <c r="B423" s="8" t="s">
        <v>142</v>
      </c>
      <c r="C423" s="9">
        <v>0</v>
      </c>
      <c r="D423" s="9">
        <v>4130669.15</v>
      </c>
      <c r="E423" s="9">
        <v>499108.65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f>E423-F423</f>
        <v>499108.65</v>
      </c>
      <c r="L423" s="9">
        <f>D423-F423</f>
        <v>4130669.15</v>
      </c>
      <c r="M423" s="9">
        <f>IF(E423=0,0,(F423/E423)*100)</f>
        <v>0</v>
      </c>
      <c r="N423" s="9">
        <f>D423-H423</f>
        <v>4130669.15</v>
      </c>
      <c r="O423" s="9">
        <f>E423-H423</f>
        <v>499108.65</v>
      </c>
      <c r="P423" s="9">
        <f>IF(E423=0,0,(H423/E423)*100)</f>
        <v>0</v>
      </c>
    </row>
    <row r="424" spans="1:16" ht="25.5" x14ac:dyDescent="0.2">
      <c r="A424" s="10" t="s">
        <v>143</v>
      </c>
      <c r="B424" s="11" t="s">
        <v>144</v>
      </c>
      <c r="C424" s="12">
        <v>0</v>
      </c>
      <c r="D424" s="12">
        <v>4130669.15</v>
      </c>
      <c r="E424" s="12">
        <v>499108.65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f>E424-F424</f>
        <v>499108.65</v>
      </c>
      <c r="L424" s="12">
        <f>D424-F424</f>
        <v>4130669.15</v>
      </c>
      <c r="M424" s="12">
        <f>IF(E424=0,0,(F424/E424)*100)</f>
        <v>0</v>
      </c>
      <c r="N424" s="12">
        <f>D424-H424</f>
        <v>4130669.15</v>
      </c>
      <c r="O424" s="12">
        <f>E424-H424</f>
        <v>499108.65</v>
      </c>
      <c r="P424" s="12">
        <f>IF(E424=0,0,(H424/E424)*100)</f>
        <v>0</v>
      </c>
    </row>
    <row r="425" spans="1:16" x14ac:dyDescent="0.2">
      <c r="A425" s="7" t="s">
        <v>30</v>
      </c>
      <c r="B425" s="8" t="s">
        <v>68</v>
      </c>
      <c r="C425" s="9">
        <v>0</v>
      </c>
      <c r="D425" s="9">
        <v>3269100</v>
      </c>
      <c r="E425" s="9">
        <v>1062130</v>
      </c>
      <c r="F425" s="9">
        <v>400430</v>
      </c>
      <c r="G425" s="9">
        <v>0</v>
      </c>
      <c r="H425" s="9">
        <v>270554.03999999998</v>
      </c>
      <c r="I425" s="9">
        <v>129875.96</v>
      </c>
      <c r="J425" s="9">
        <v>0</v>
      </c>
      <c r="K425" s="9">
        <f>E425-F425</f>
        <v>661700</v>
      </c>
      <c r="L425" s="9">
        <f>D425-F425</f>
        <v>2868670</v>
      </c>
      <c r="M425" s="9">
        <f>IF(E425=0,0,(F425/E425)*100)</f>
        <v>37.700658111530608</v>
      </c>
      <c r="N425" s="9">
        <f>D425-H425</f>
        <v>2998545.96</v>
      </c>
      <c r="O425" s="9">
        <f>E425-H425</f>
        <v>791575.96</v>
      </c>
      <c r="P425" s="9">
        <f>IF(E425=0,0,(H425/E425)*100)</f>
        <v>25.472780168152671</v>
      </c>
    </row>
    <row r="426" spans="1:16" x14ac:dyDescent="0.2">
      <c r="A426" s="7" t="s">
        <v>32</v>
      </c>
      <c r="B426" s="8" t="s">
        <v>253</v>
      </c>
      <c r="C426" s="9">
        <v>0</v>
      </c>
      <c r="D426" s="9">
        <v>2651300</v>
      </c>
      <c r="E426" s="9">
        <v>856130</v>
      </c>
      <c r="F426" s="9">
        <v>194430</v>
      </c>
      <c r="G426" s="9">
        <v>0</v>
      </c>
      <c r="H426" s="9">
        <v>194430</v>
      </c>
      <c r="I426" s="9">
        <v>0</v>
      </c>
      <c r="J426" s="9">
        <v>0</v>
      </c>
      <c r="K426" s="9">
        <f>E426-F426</f>
        <v>661700</v>
      </c>
      <c r="L426" s="9">
        <f>D426-F426</f>
        <v>2456870</v>
      </c>
      <c r="M426" s="9">
        <f>IF(E426=0,0,(F426/E426)*100)</f>
        <v>22.710336047095652</v>
      </c>
      <c r="N426" s="9">
        <f>D426-H426</f>
        <v>2456870</v>
      </c>
      <c r="O426" s="9">
        <f>E426-H426</f>
        <v>661700</v>
      </c>
      <c r="P426" s="9">
        <f>IF(E426=0,0,(H426/E426)*100)</f>
        <v>22.710336047095652</v>
      </c>
    </row>
    <row r="427" spans="1:16" ht="38.25" x14ac:dyDescent="0.2">
      <c r="A427" s="7" t="s">
        <v>34</v>
      </c>
      <c r="B427" s="8" t="s">
        <v>254</v>
      </c>
      <c r="C427" s="9">
        <v>0</v>
      </c>
      <c r="D427" s="9">
        <v>2651300</v>
      </c>
      <c r="E427" s="9">
        <v>856130</v>
      </c>
      <c r="F427" s="9">
        <v>194430</v>
      </c>
      <c r="G427" s="9">
        <v>0</v>
      </c>
      <c r="H427" s="9">
        <v>194430</v>
      </c>
      <c r="I427" s="9">
        <v>0</v>
      </c>
      <c r="J427" s="9">
        <v>0</v>
      </c>
      <c r="K427" s="9">
        <f>E427-F427</f>
        <v>661700</v>
      </c>
      <c r="L427" s="9">
        <f>D427-F427</f>
        <v>2456870</v>
      </c>
      <c r="M427" s="9">
        <f>IF(E427=0,0,(F427/E427)*100)</f>
        <v>22.710336047095652</v>
      </c>
      <c r="N427" s="9">
        <f>D427-H427</f>
        <v>2456870</v>
      </c>
      <c r="O427" s="9">
        <f>E427-H427</f>
        <v>661700</v>
      </c>
      <c r="P427" s="9">
        <f>IF(E427=0,0,(H427/E427)*100)</f>
        <v>22.710336047095652</v>
      </c>
    </row>
    <row r="428" spans="1:16" ht="38.25" x14ac:dyDescent="0.2">
      <c r="A428" s="7" t="s">
        <v>255</v>
      </c>
      <c r="B428" s="8" t="s">
        <v>254</v>
      </c>
      <c r="C428" s="9">
        <v>0</v>
      </c>
      <c r="D428" s="9">
        <v>2651300</v>
      </c>
      <c r="E428" s="9">
        <v>856130</v>
      </c>
      <c r="F428" s="9">
        <v>194430</v>
      </c>
      <c r="G428" s="9">
        <v>0</v>
      </c>
      <c r="H428" s="9">
        <v>194430</v>
      </c>
      <c r="I428" s="9">
        <v>0</v>
      </c>
      <c r="J428" s="9">
        <v>0</v>
      </c>
      <c r="K428" s="9">
        <f>E428-F428</f>
        <v>661700</v>
      </c>
      <c r="L428" s="9">
        <f>D428-F428</f>
        <v>2456870</v>
      </c>
      <c r="M428" s="9">
        <f>IF(E428=0,0,(F428/E428)*100)</f>
        <v>22.710336047095652</v>
      </c>
      <c r="N428" s="9">
        <f>D428-H428</f>
        <v>2456870</v>
      </c>
      <c r="O428" s="9">
        <f>E428-H428</f>
        <v>661700</v>
      </c>
      <c r="P428" s="9">
        <f>IF(E428=0,0,(H428/E428)*100)</f>
        <v>22.710336047095652</v>
      </c>
    </row>
    <row r="429" spans="1:16" x14ac:dyDescent="0.2">
      <c r="A429" s="7" t="s">
        <v>28</v>
      </c>
      <c r="B429" s="8" t="s">
        <v>29</v>
      </c>
      <c r="C429" s="9">
        <v>0</v>
      </c>
      <c r="D429" s="9">
        <v>2651300</v>
      </c>
      <c r="E429" s="9">
        <v>856130</v>
      </c>
      <c r="F429" s="9">
        <v>194430</v>
      </c>
      <c r="G429" s="9">
        <v>0</v>
      </c>
      <c r="H429" s="9">
        <v>194430</v>
      </c>
      <c r="I429" s="9">
        <v>0</v>
      </c>
      <c r="J429" s="9">
        <v>0</v>
      </c>
      <c r="K429" s="9">
        <f>E429-F429</f>
        <v>661700</v>
      </c>
      <c r="L429" s="9">
        <f>D429-F429</f>
        <v>2456870</v>
      </c>
      <c r="M429" s="9">
        <f>IF(E429=0,0,(F429/E429)*100)</f>
        <v>22.710336047095652</v>
      </c>
      <c r="N429" s="9">
        <f>D429-H429</f>
        <v>2456870</v>
      </c>
      <c r="O429" s="9">
        <f>E429-H429</f>
        <v>661700</v>
      </c>
      <c r="P429" s="9">
        <f>IF(E429=0,0,(H429/E429)*100)</f>
        <v>22.710336047095652</v>
      </c>
    </row>
    <row r="430" spans="1:16" x14ac:dyDescent="0.2">
      <c r="A430" s="7" t="s">
        <v>141</v>
      </c>
      <c r="B430" s="8" t="s">
        <v>142</v>
      </c>
      <c r="C430" s="9">
        <v>0</v>
      </c>
      <c r="D430" s="9">
        <v>2651300</v>
      </c>
      <c r="E430" s="9">
        <v>856130</v>
      </c>
      <c r="F430" s="9">
        <v>194430</v>
      </c>
      <c r="G430" s="9">
        <v>0</v>
      </c>
      <c r="H430" s="9">
        <v>194430</v>
      </c>
      <c r="I430" s="9">
        <v>0</v>
      </c>
      <c r="J430" s="9">
        <v>0</v>
      </c>
      <c r="K430" s="9">
        <f>E430-F430</f>
        <v>661700</v>
      </c>
      <c r="L430" s="9">
        <f>D430-F430</f>
        <v>2456870</v>
      </c>
      <c r="M430" s="9">
        <f>IF(E430=0,0,(F430/E430)*100)</f>
        <v>22.710336047095652</v>
      </c>
      <c r="N430" s="9">
        <f>D430-H430</f>
        <v>2456870</v>
      </c>
      <c r="O430" s="9">
        <f>E430-H430</f>
        <v>661700</v>
      </c>
      <c r="P430" s="9">
        <f>IF(E430=0,0,(H430/E430)*100)</f>
        <v>22.710336047095652</v>
      </c>
    </row>
    <row r="431" spans="1:16" ht="25.5" x14ac:dyDescent="0.2">
      <c r="A431" s="10" t="s">
        <v>143</v>
      </c>
      <c r="B431" s="11" t="s">
        <v>144</v>
      </c>
      <c r="C431" s="12">
        <v>0</v>
      </c>
      <c r="D431" s="12">
        <v>2651300</v>
      </c>
      <c r="E431" s="12">
        <v>856130</v>
      </c>
      <c r="F431" s="12">
        <v>194430</v>
      </c>
      <c r="G431" s="12">
        <v>0</v>
      </c>
      <c r="H431" s="12">
        <v>194430</v>
      </c>
      <c r="I431" s="12">
        <v>0</v>
      </c>
      <c r="J431" s="12">
        <v>0</v>
      </c>
      <c r="K431" s="12">
        <f>E431-F431</f>
        <v>661700</v>
      </c>
      <c r="L431" s="12">
        <f>D431-F431</f>
        <v>2456870</v>
      </c>
      <c r="M431" s="12">
        <f>IF(E431=0,0,(F431/E431)*100)</f>
        <v>22.710336047095652</v>
      </c>
      <c r="N431" s="12">
        <f>D431-H431</f>
        <v>2456870</v>
      </c>
      <c r="O431" s="12">
        <f>E431-H431</f>
        <v>661700</v>
      </c>
      <c r="P431" s="12">
        <f>IF(E431=0,0,(H431/E431)*100)</f>
        <v>22.710336047095652</v>
      </c>
    </row>
    <row r="432" spans="1:16" ht="25.5" x14ac:dyDescent="0.2">
      <c r="A432" s="7" t="s">
        <v>69</v>
      </c>
      <c r="B432" s="8" t="s">
        <v>70</v>
      </c>
      <c r="C432" s="9">
        <v>0</v>
      </c>
      <c r="D432" s="9">
        <v>617800</v>
      </c>
      <c r="E432" s="9">
        <v>206000</v>
      </c>
      <c r="F432" s="9">
        <v>206000</v>
      </c>
      <c r="G432" s="9">
        <v>0</v>
      </c>
      <c r="H432" s="9">
        <v>76124.039999999994</v>
      </c>
      <c r="I432" s="9">
        <v>129875.96</v>
      </c>
      <c r="J432" s="9">
        <v>0</v>
      </c>
      <c r="K432" s="9">
        <f>E432-F432</f>
        <v>0</v>
      </c>
      <c r="L432" s="9">
        <f>D432-F432</f>
        <v>411800</v>
      </c>
      <c r="M432" s="9">
        <f>IF(E432=0,0,(F432/E432)*100)</f>
        <v>100</v>
      </c>
      <c r="N432" s="9">
        <f>D432-H432</f>
        <v>541675.96</v>
      </c>
      <c r="O432" s="9">
        <f>E432-H432</f>
        <v>129875.96</v>
      </c>
      <c r="P432" s="9">
        <f>IF(E432=0,0,(H432/E432)*100)</f>
        <v>36.953417475728152</v>
      </c>
    </row>
    <row r="433" spans="1:16" ht="25.5" x14ac:dyDescent="0.2">
      <c r="A433" s="7" t="s">
        <v>71</v>
      </c>
      <c r="B433" s="8" t="s">
        <v>72</v>
      </c>
      <c r="C433" s="9">
        <v>0</v>
      </c>
      <c r="D433" s="9">
        <v>617800</v>
      </c>
      <c r="E433" s="9">
        <v>206000</v>
      </c>
      <c r="F433" s="9">
        <v>206000</v>
      </c>
      <c r="G433" s="9">
        <v>0</v>
      </c>
      <c r="H433" s="9">
        <v>76124.039999999994</v>
      </c>
      <c r="I433" s="9">
        <v>129875.96</v>
      </c>
      <c r="J433" s="9">
        <v>0</v>
      </c>
      <c r="K433" s="9">
        <f>E433-F433</f>
        <v>0</v>
      </c>
      <c r="L433" s="9">
        <f>D433-F433</f>
        <v>411800</v>
      </c>
      <c r="M433" s="9">
        <f>IF(E433=0,0,(F433/E433)*100)</f>
        <v>100</v>
      </c>
      <c r="N433" s="9">
        <f>D433-H433</f>
        <v>541675.96</v>
      </c>
      <c r="O433" s="9">
        <f>E433-H433</f>
        <v>129875.96</v>
      </c>
      <c r="P433" s="9">
        <f>IF(E433=0,0,(H433/E433)*100)</f>
        <v>36.953417475728152</v>
      </c>
    </row>
    <row r="434" spans="1:16" ht="25.5" x14ac:dyDescent="0.2">
      <c r="A434" s="7" t="s">
        <v>256</v>
      </c>
      <c r="B434" s="8" t="s">
        <v>72</v>
      </c>
      <c r="C434" s="9">
        <v>0</v>
      </c>
      <c r="D434" s="9">
        <v>617800</v>
      </c>
      <c r="E434" s="9">
        <v>206000</v>
      </c>
      <c r="F434" s="9">
        <v>206000</v>
      </c>
      <c r="G434" s="9">
        <v>0</v>
      </c>
      <c r="H434" s="9">
        <v>76124.039999999994</v>
      </c>
      <c r="I434" s="9">
        <v>129875.96</v>
      </c>
      <c r="J434" s="9">
        <v>0</v>
      </c>
      <c r="K434" s="9">
        <f>E434-F434</f>
        <v>0</v>
      </c>
      <c r="L434" s="9">
        <f>D434-F434</f>
        <v>411800</v>
      </c>
      <c r="M434" s="9">
        <f>IF(E434=0,0,(F434/E434)*100)</f>
        <v>100</v>
      </c>
      <c r="N434" s="9">
        <f>D434-H434</f>
        <v>541675.96</v>
      </c>
      <c r="O434" s="9">
        <f>E434-H434</f>
        <v>129875.96</v>
      </c>
      <c r="P434" s="9">
        <f>IF(E434=0,0,(H434/E434)*100)</f>
        <v>36.953417475728152</v>
      </c>
    </row>
    <row r="435" spans="1:16" x14ac:dyDescent="0.2">
      <c r="A435" s="7" t="s">
        <v>28</v>
      </c>
      <c r="B435" s="8" t="s">
        <v>29</v>
      </c>
      <c r="C435" s="9">
        <v>0</v>
      </c>
      <c r="D435" s="9">
        <v>617800</v>
      </c>
      <c r="E435" s="9">
        <v>206000</v>
      </c>
      <c r="F435" s="9">
        <v>206000</v>
      </c>
      <c r="G435" s="9">
        <v>0</v>
      </c>
      <c r="H435" s="9">
        <v>76124.039999999994</v>
      </c>
      <c r="I435" s="9">
        <v>129875.96</v>
      </c>
      <c r="J435" s="9">
        <v>0</v>
      </c>
      <c r="K435" s="9">
        <f>E435-F435</f>
        <v>0</v>
      </c>
      <c r="L435" s="9">
        <f>D435-F435</f>
        <v>411800</v>
      </c>
      <c r="M435" s="9">
        <f>IF(E435=0,0,(F435/E435)*100)</f>
        <v>100</v>
      </c>
      <c r="N435" s="9">
        <f>D435-H435</f>
        <v>541675.96</v>
      </c>
      <c r="O435" s="9">
        <f>E435-H435</f>
        <v>129875.96</v>
      </c>
      <c r="P435" s="9">
        <f>IF(E435=0,0,(H435/E435)*100)</f>
        <v>36.953417475728152</v>
      </c>
    </row>
    <row r="436" spans="1:16" x14ac:dyDescent="0.2">
      <c r="A436" s="7" t="s">
        <v>63</v>
      </c>
      <c r="B436" s="8" t="s">
        <v>64</v>
      </c>
      <c r="C436" s="9">
        <v>0</v>
      </c>
      <c r="D436" s="9">
        <v>617800</v>
      </c>
      <c r="E436" s="9">
        <v>206000</v>
      </c>
      <c r="F436" s="9">
        <v>206000</v>
      </c>
      <c r="G436" s="9">
        <v>0</v>
      </c>
      <c r="H436" s="9">
        <v>76124.039999999994</v>
      </c>
      <c r="I436" s="9">
        <v>129875.96</v>
      </c>
      <c r="J436" s="9">
        <v>0</v>
      </c>
      <c r="K436" s="9">
        <f>E436-F436</f>
        <v>0</v>
      </c>
      <c r="L436" s="9">
        <f>D436-F436</f>
        <v>411800</v>
      </c>
      <c r="M436" s="9">
        <f>IF(E436=0,0,(F436/E436)*100)</f>
        <v>100</v>
      </c>
      <c r="N436" s="9">
        <f>D436-H436</f>
        <v>541675.96</v>
      </c>
      <c r="O436" s="9">
        <f>E436-H436</f>
        <v>129875.96</v>
      </c>
      <c r="P436" s="9">
        <f>IF(E436=0,0,(H436/E436)*100)</f>
        <v>36.953417475728152</v>
      </c>
    </row>
    <row r="437" spans="1:16" x14ac:dyDescent="0.2">
      <c r="A437" s="10" t="s">
        <v>65</v>
      </c>
      <c r="B437" s="11" t="s">
        <v>66</v>
      </c>
      <c r="C437" s="12">
        <v>0</v>
      </c>
      <c r="D437" s="12">
        <v>617800</v>
      </c>
      <c r="E437" s="12">
        <v>206000</v>
      </c>
      <c r="F437" s="12">
        <v>206000</v>
      </c>
      <c r="G437" s="12">
        <v>0</v>
      </c>
      <c r="H437" s="12">
        <v>76124.039999999994</v>
      </c>
      <c r="I437" s="12">
        <v>129875.96</v>
      </c>
      <c r="J437" s="12">
        <v>0</v>
      </c>
      <c r="K437" s="12">
        <f>E437-F437</f>
        <v>0</v>
      </c>
      <c r="L437" s="12">
        <f>D437-F437</f>
        <v>411800</v>
      </c>
      <c r="M437" s="12">
        <f>IF(E437=0,0,(F437/E437)*100)</f>
        <v>100</v>
      </c>
      <c r="N437" s="12">
        <f>D437-H437</f>
        <v>541675.96</v>
      </c>
      <c r="O437" s="12">
        <f>E437-H437</f>
        <v>129875.96</v>
      </c>
      <c r="P437" s="12">
        <f>IF(E437=0,0,(H437/E437)*100)</f>
        <v>36.953417475728152</v>
      </c>
    </row>
    <row r="438" spans="1:16" x14ac:dyDescent="0.2">
      <c r="A438" s="7" t="s">
        <v>74</v>
      </c>
      <c r="B438" s="8" t="s">
        <v>75</v>
      </c>
      <c r="C438" s="9">
        <v>0</v>
      </c>
      <c r="D438" s="9">
        <v>6039323</v>
      </c>
      <c r="E438" s="9">
        <v>62980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9">
        <f>E438-F438</f>
        <v>62980</v>
      </c>
      <c r="L438" s="9">
        <f>D438-F438</f>
        <v>6039323</v>
      </c>
      <c r="M438" s="9">
        <f>IF(E438=0,0,(F438/E438)*100)</f>
        <v>0</v>
      </c>
      <c r="N438" s="9">
        <f>D438-H438</f>
        <v>6039323</v>
      </c>
      <c r="O438" s="9">
        <f>E438-H438</f>
        <v>62980</v>
      </c>
      <c r="P438" s="9">
        <f>IF(E438=0,0,(H438/E438)*100)</f>
        <v>0</v>
      </c>
    </row>
    <row r="439" spans="1:16" ht="51" x14ac:dyDescent="0.2">
      <c r="A439" s="7" t="s">
        <v>76</v>
      </c>
      <c r="B439" s="8" t="s">
        <v>77</v>
      </c>
      <c r="C439" s="9">
        <v>0</v>
      </c>
      <c r="D439" s="9">
        <v>12000</v>
      </c>
      <c r="E439" s="9">
        <v>2000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9">
        <f>E439-F439</f>
        <v>2000</v>
      </c>
      <c r="L439" s="9">
        <f>D439-F439</f>
        <v>12000</v>
      </c>
      <c r="M439" s="9">
        <f>IF(E439=0,0,(F439/E439)*100)</f>
        <v>0</v>
      </c>
      <c r="N439" s="9">
        <f>D439-H439</f>
        <v>12000</v>
      </c>
      <c r="O439" s="9">
        <f>E439-H439</f>
        <v>2000</v>
      </c>
      <c r="P439" s="9">
        <f>IF(E439=0,0,(H439/E439)*100)</f>
        <v>0</v>
      </c>
    </row>
    <row r="440" spans="1:16" ht="25.5" x14ac:dyDescent="0.2">
      <c r="A440" s="7" t="s">
        <v>78</v>
      </c>
      <c r="B440" s="8" t="s">
        <v>79</v>
      </c>
      <c r="C440" s="9">
        <v>0</v>
      </c>
      <c r="D440" s="9">
        <v>12000</v>
      </c>
      <c r="E440" s="9">
        <v>2000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f>E440-F440</f>
        <v>2000</v>
      </c>
      <c r="L440" s="9">
        <f>D440-F440</f>
        <v>12000</v>
      </c>
      <c r="M440" s="9">
        <f>IF(E440=0,0,(F440/E440)*100)</f>
        <v>0</v>
      </c>
      <c r="N440" s="9">
        <f>D440-H440</f>
        <v>12000</v>
      </c>
      <c r="O440" s="9">
        <f>E440-H440</f>
        <v>2000</v>
      </c>
      <c r="P440" s="9">
        <f>IF(E440=0,0,(H440/E440)*100)</f>
        <v>0</v>
      </c>
    </row>
    <row r="441" spans="1:16" ht="25.5" x14ac:dyDescent="0.2">
      <c r="A441" s="7" t="s">
        <v>257</v>
      </c>
      <c r="B441" s="8" t="s">
        <v>79</v>
      </c>
      <c r="C441" s="9">
        <v>0</v>
      </c>
      <c r="D441" s="9">
        <v>12000</v>
      </c>
      <c r="E441" s="9">
        <v>2000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9">
        <f>E441-F441</f>
        <v>2000</v>
      </c>
      <c r="L441" s="9">
        <f>D441-F441</f>
        <v>12000</v>
      </c>
      <c r="M441" s="9">
        <f>IF(E441=0,0,(F441/E441)*100)</f>
        <v>0</v>
      </c>
      <c r="N441" s="9">
        <f>D441-H441</f>
        <v>12000</v>
      </c>
      <c r="O441" s="9">
        <f>E441-H441</f>
        <v>2000</v>
      </c>
      <c r="P441" s="9">
        <f>IF(E441=0,0,(H441/E441)*100)</f>
        <v>0</v>
      </c>
    </row>
    <row r="442" spans="1:16" x14ac:dyDescent="0.2">
      <c r="A442" s="7" t="s">
        <v>28</v>
      </c>
      <c r="B442" s="8" t="s">
        <v>29</v>
      </c>
      <c r="C442" s="9">
        <v>0</v>
      </c>
      <c r="D442" s="9">
        <v>12000</v>
      </c>
      <c r="E442" s="9">
        <v>2000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f>E442-F442</f>
        <v>2000</v>
      </c>
      <c r="L442" s="9">
        <f>D442-F442</f>
        <v>12000</v>
      </c>
      <c r="M442" s="9">
        <f>IF(E442=0,0,(F442/E442)*100)</f>
        <v>0</v>
      </c>
      <c r="N442" s="9">
        <f>D442-H442</f>
        <v>12000</v>
      </c>
      <c r="O442" s="9">
        <f>E442-H442</f>
        <v>2000</v>
      </c>
      <c r="P442" s="9">
        <f>IF(E442=0,0,(H442/E442)*100)</f>
        <v>0</v>
      </c>
    </row>
    <row r="443" spans="1:16" x14ac:dyDescent="0.2">
      <c r="A443" s="7" t="s">
        <v>63</v>
      </c>
      <c r="B443" s="8" t="s">
        <v>64</v>
      </c>
      <c r="C443" s="9">
        <v>0</v>
      </c>
      <c r="D443" s="9">
        <v>12000</v>
      </c>
      <c r="E443" s="9">
        <v>2000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9">
        <f>E443-F443</f>
        <v>2000</v>
      </c>
      <c r="L443" s="9">
        <f>D443-F443</f>
        <v>12000</v>
      </c>
      <c r="M443" s="9">
        <f>IF(E443=0,0,(F443/E443)*100)</f>
        <v>0</v>
      </c>
      <c r="N443" s="9">
        <f>D443-H443</f>
        <v>12000</v>
      </c>
      <c r="O443" s="9">
        <f>E443-H443</f>
        <v>2000</v>
      </c>
      <c r="P443" s="9">
        <f>IF(E443=0,0,(H443/E443)*100)</f>
        <v>0</v>
      </c>
    </row>
    <row r="444" spans="1:16" x14ac:dyDescent="0.2">
      <c r="A444" s="10" t="s">
        <v>65</v>
      </c>
      <c r="B444" s="11" t="s">
        <v>66</v>
      </c>
      <c r="C444" s="12">
        <v>0</v>
      </c>
      <c r="D444" s="12">
        <v>12000</v>
      </c>
      <c r="E444" s="12">
        <v>2000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f>E444-F444</f>
        <v>2000</v>
      </c>
      <c r="L444" s="12">
        <f>D444-F444</f>
        <v>12000</v>
      </c>
      <c r="M444" s="12">
        <f>IF(E444=0,0,(F444/E444)*100)</f>
        <v>0</v>
      </c>
      <c r="N444" s="12">
        <f>D444-H444</f>
        <v>12000</v>
      </c>
      <c r="O444" s="12">
        <f>E444-H444</f>
        <v>2000</v>
      </c>
      <c r="P444" s="12">
        <f>IF(E444=0,0,(H444/E444)*100)</f>
        <v>0</v>
      </c>
    </row>
    <row r="445" spans="1:16" ht="38.25" x14ac:dyDescent="0.2">
      <c r="A445" s="7" t="s">
        <v>81</v>
      </c>
      <c r="B445" s="8" t="s">
        <v>82</v>
      </c>
      <c r="C445" s="9">
        <v>0</v>
      </c>
      <c r="D445" s="9">
        <v>5158323</v>
      </c>
      <c r="E445" s="9">
        <v>35976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f>E445-F445</f>
        <v>35976</v>
      </c>
      <c r="L445" s="9">
        <f>D445-F445</f>
        <v>5158323</v>
      </c>
      <c r="M445" s="9">
        <f>IF(E445=0,0,(F445/E445)*100)</f>
        <v>0</v>
      </c>
      <c r="N445" s="9">
        <f>D445-H445</f>
        <v>5158323</v>
      </c>
      <c r="O445" s="9">
        <f>E445-H445</f>
        <v>35976</v>
      </c>
      <c r="P445" s="9">
        <f>IF(E445=0,0,(H445/E445)*100)</f>
        <v>0</v>
      </c>
    </row>
    <row r="446" spans="1:16" ht="51" x14ac:dyDescent="0.2">
      <c r="A446" s="7" t="s">
        <v>83</v>
      </c>
      <c r="B446" s="8" t="s">
        <v>84</v>
      </c>
      <c r="C446" s="9">
        <v>0</v>
      </c>
      <c r="D446" s="9">
        <v>4267200</v>
      </c>
      <c r="E446" s="9">
        <v>13600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f>E446-F446</f>
        <v>13600</v>
      </c>
      <c r="L446" s="9">
        <f>D446-F446</f>
        <v>4267200</v>
      </c>
      <c r="M446" s="9">
        <f>IF(E446=0,0,(F446/E446)*100)</f>
        <v>0</v>
      </c>
      <c r="N446" s="9">
        <f>D446-H446</f>
        <v>4267200</v>
      </c>
      <c r="O446" s="9">
        <f>E446-H446</f>
        <v>13600</v>
      </c>
      <c r="P446" s="9">
        <f>IF(E446=0,0,(H446/E446)*100)</f>
        <v>0</v>
      </c>
    </row>
    <row r="447" spans="1:16" ht="51" x14ac:dyDescent="0.2">
      <c r="A447" s="7" t="s">
        <v>258</v>
      </c>
      <c r="B447" s="8" t="s">
        <v>84</v>
      </c>
      <c r="C447" s="9">
        <v>0</v>
      </c>
      <c r="D447" s="9">
        <v>4267200</v>
      </c>
      <c r="E447" s="9">
        <v>13600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f>E447-F447</f>
        <v>13600</v>
      </c>
      <c r="L447" s="9">
        <f>D447-F447</f>
        <v>4267200</v>
      </c>
      <c r="M447" s="9">
        <f>IF(E447=0,0,(F447/E447)*100)</f>
        <v>0</v>
      </c>
      <c r="N447" s="9">
        <f>D447-H447</f>
        <v>4267200</v>
      </c>
      <c r="O447" s="9">
        <f>E447-H447</f>
        <v>13600</v>
      </c>
      <c r="P447" s="9">
        <f>IF(E447=0,0,(H447/E447)*100)</f>
        <v>0</v>
      </c>
    </row>
    <row r="448" spans="1:16" x14ac:dyDescent="0.2">
      <c r="A448" s="7" t="s">
        <v>28</v>
      </c>
      <c r="B448" s="8" t="s">
        <v>29</v>
      </c>
      <c r="C448" s="9">
        <v>0</v>
      </c>
      <c r="D448" s="9">
        <v>4267200</v>
      </c>
      <c r="E448" s="9">
        <v>13600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f>E448-F448</f>
        <v>13600</v>
      </c>
      <c r="L448" s="9">
        <f>D448-F448</f>
        <v>4267200</v>
      </c>
      <c r="M448" s="9">
        <f>IF(E448=0,0,(F448/E448)*100)</f>
        <v>0</v>
      </c>
      <c r="N448" s="9">
        <f>D448-H448</f>
        <v>4267200</v>
      </c>
      <c r="O448" s="9">
        <f>E448-H448</f>
        <v>13600</v>
      </c>
      <c r="P448" s="9">
        <f>IF(E448=0,0,(H448/E448)*100)</f>
        <v>0</v>
      </c>
    </row>
    <row r="449" spans="1:16" x14ac:dyDescent="0.2">
      <c r="A449" s="7" t="s">
        <v>30</v>
      </c>
      <c r="B449" s="8" t="s">
        <v>31</v>
      </c>
      <c r="C449" s="9">
        <v>0</v>
      </c>
      <c r="D449" s="9">
        <v>4184600</v>
      </c>
      <c r="E449" s="9">
        <v>0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9">
        <f>E449-F449</f>
        <v>0</v>
      </c>
      <c r="L449" s="9">
        <f>D449-F449</f>
        <v>4184600</v>
      </c>
      <c r="M449" s="9">
        <f>IF(E449=0,0,(F449/E449)*100)</f>
        <v>0</v>
      </c>
      <c r="N449" s="9">
        <f>D449-H449</f>
        <v>4184600</v>
      </c>
      <c r="O449" s="9">
        <f>E449-H449</f>
        <v>0</v>
      </c>
      <c r="P449" s="9">
        <f>IF(E449=0,0,(H449/E449)*100)</f>
        <v>0</v>
      </c>
    </row>
    <row r="450" spans="1:16" x14ac:dyDescent="0.2">
      <c r="A450" s="7" t="s">
        <v>32</v>
      </c>
      <c r="B450" s="8" t="s">
        <v>33</v>
      </c>
      <c r="C450" s="9">
        <v>0</v>
      </c>
      <c r="D450" s="9">
        <v>3430000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9">
        <f>E450-F450</f>
        <v>0</v>
      </c>
      <c r="L450" s="9">
        <f>D450-F450</f>
        <v>3430000</v>
      </c>
      <c r="M450" s="9">
        <f>IF(E450=0,0,(F450/E450)*100)</f>
        <v>0</v>
      </c>
      <c r="N450" s="9">
        <f>D450-H450</f>
        <v>3430000</v>
      </c>
      <c r="O450" s="9">
        <f>E450-H450</f>
        <v>0</v>
      </c>
      <c r="P450" s="9">
        <f>IF(E450=0,0,(H450/E450)*100)</f>
        <v>0</v>
      </c>
    </row>
    <row r="451" spans="1:16" x14ac:dyDescent="0.2">
      <c r="A451" s="10" t="s">
        <v>34</v>
      </c>
      <c r="B451" s="11" t="s">
        <v>35</v>
      </c>
      <c r="C451" s="12">
        <v>0</v>
      </c>
      <c r="D451" s="12">
        <v>3430000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f>E451-F451</f>
        <v>0</v>
      </c>
      <c r="L451" s="12">
        <f>D451-F451</f>
        <v>3430000</v>
      </c>
      <c r="M451" s="12">
        <f>IF(E451=0,0,(F451/E451)*100)</f>
        <v>0</v>
      </c>
      <c r="N451" s="12">
        <f>D451-H451</f>
        <v>3430000</v>
      </c>
      <c r="O451" s="12">
        <f>E451-H451</f>
        <v>0</v>
      </c>
      <c r="P451" s="12">
        <f>IF(E451=0,0,(H451/E451)*100)</f>
        <v>0</v>
      </c>
    </row>
    <row r="452" spans="1:16" x14ac:dyDescent="0.2">
      <c r="A452" s="10" t="s">
        <v>36</v>
      </c>
      <c r="B452" s="11" t="s">
        <v>37</v>
      </c>
      <c r="C452" s="12">
        <v>0</v>
      </c>
      <c r="D452" s="12">
        <v>754600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f>E452-F452</f>
        <v>0</v>
      </c>
      <c r="L452" s="12">
        <f>D452-F452</f>
        <v>754600</v>
      </c>
      <c r="M452" s="12">
        <f>IF(E452=0,0,(F452/E452)*100)</f>
        <v>0</v>
      </c>
      <c r="N452" s="12">
        <f>D452-H452</f>
        <v>754600</v>
      </c>
      <c r="O452" s="12">
        <f>E452-H452</f>
        <v>0</v>
      </c>
      <c r="P452" s="12">
        <f>IF(E452=0,0,(H452/E452)*100)</f>
        <v>0</v>
      </c>
    </row>
    <row r="453" spans="1:16" x14ac:dyDescent="0.2">
      <c r="A453" s="7" t="s">
        <v>38</v>
      </c>
      <c r="B453" s="8" t="s">
        <v>39</v>
      </c>
      <c r="C453" s="9">
        <v>0</v>
      </c>
      <c r="D453" s="9">
        <v>82600</v>
      </c>
      <c r="E453" s="9">
        <v>13600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f>E453-F453</f>
        <v>13600</v>
      </c>
      <c r="L453" s="9">
        <f>D453-F453</f>
        <v>82600</v>
      </c>
      <c r="M453" s="9">
        <f>IF(E453=0,0,(F453/E453)*100)</f>
        <v>0</v>
      </c>
      <c r="N453" s="9">
        <f>D453-H453</f>
        <v>82600</v>
      </c>
      <c r="O453" s="9">
        <f>E453-H453</f>
        <v>13600</v>
      </c>
      <c r="P453" s="9">
        <f>IF(E453=0,0,(H453/E453)*100)</f>
        <v>0</v>
      </c>
    </row>
    <row r="454" spans="1:16" x14ac:dyDescent="0.2">
      <c r="A454" s="10" t="s">
        <v>40</v>
      </c>
      <c r="B454" s="11" t="s">
        <v>41</v>
      </c>
      <c r="C454" s="12">
        <v>0</v>
      </c>
      <c r="D454" s="12">
        <v>30000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f>E454-F454</f>
        <v>0</v>
      </c>
      <c r="L454" s="12">
        <f>D454-F454</f>
        <v>30000</v>
      </c>
      <c r="M454" s="12">
        <f>IF(E454=0,0,(F454/E454)*100)</f>
        <v>0</v>
      </c>
      <c r="N454" s="12">
        <f>D454-H454</f>
        <v>30000</v>
      </c>
      <c r="O454" s="12">
        <f>E454-H454</f>
        <v>0</v>
      </c>
      <c r="P454" s="12">
        <f>IF(E454=0,0,(H454/E454)*100)</f>
        <v>0</v>
      </c>
    </row>
    <row r="455" spans="1:16" x14ac:dyDescent="0.2">
      <c r="A455" s="10" t="s">
        <v>42</v>
      </c>
      <c r="B455" s="11" t="s">
        <v>43</v>
      </c>
      <c r="C455" s="12">
        <v>0</v>
      </c>
      <c r="D455" s="12">
        <v>20000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f>E455-F455</f>
        <v>0</v>
      </c>
      <c r="L455" s="12">
        <f>D455-F455</f>
        <v>20000</v>
      </c>
      <c r="M455" s="12">
        <f>IF(E455=0,0,(F455/E455)*100)</f>
        <v>0</v>
      </c>
      <c r="N455" s="12">
        <f>D455-H455</f>
        <v>20000</v>
      </c>
      <c r="O455" s="12">
        <f>E455-H455</f>
        <v>0</v>
      </c>
      <c r="P455" s="12">
        <f>IF(E455=0,0,(H455/E455)*100)</f>
        <v>0</v>
      </c>
    </row>
    <row r="456" spans="1:16" x14ac:dyDescent="0.2">
      <c r="A456" s="10" t="s">
        <v>44</v>
      </c>
      <c r="B456" s="11" t="s">
        <v>45</v>
      </c>
      <c r="C456" s="12">
        <v>0</v>
      </c>
      <c r="D456" s="12">
        <v>600</v>
      </c>
      <c r="E456" s="12">
        <v>600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f>E456-F456</f>
        <v>600</v>
      </c>
      <c r="L456" s="12">
        <f>D456-F456</f>
        <v>600</v>
      </c>
      <c r="M456" s="12">
        <f>IF(E456=0,0,(F456/E456)*100)</f>
        <v>0</v>
      </c>
      <c r="N456" s="12">
        <f>D456-H456</f>
        <v>600</v>
      </c>
      <c r="O456" s="12">
        <f>E456-H456</f>
        <v>600</v>
      </c>
      <c r="P456" s="12">
        <f>IF(E456=0,0,(H456/E456)*100)</f>
        <v>0</v>
      </c>
    </row>
    <row r="457" spans="1:16" x14ac:dyDescent="0.2">
      <c r="A457" s="7" t="s">
        <v>46</v>
      </c>
      <c r="B457" s="8" t="s">
        <v>47</v>
      </c>
      <c r="C457" s="9">
        <v>0</v>
      </c>
      <c r="D457" s="9">
        <v>32000</v>
      </c>
      <c r="E457" s="9">
        <v>13000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9">
        <f>E457-F457</f>
        <v>13000</v>
      </c>
      <c r="L457" s="9">
        <f>D457-F457</f>
        <v>32000</v>
      </c>
      <c r="M457" s="9">
        <f>IF(E457=0,0,(F457/E457)*100)</f>
        <v>0</v>
      </c>
      <c r="N457" s="9">
        <f>D457-H457</f>
        <v>32000</v>
      </c>
      <c r="O457" s="9">
        <f>E457-H457</f>
        <v>13000</v>
      </c>
      <c r="P457" s="9">
        <f>IF(E457=0,0,(H457/E457)*100)</f>
        <v>0</v>
      </c>
    </row>
    <row r="458" spans="1:16" x14ac:dyDescent="0.2">
      <c r="A458" s="10" t="s">
        <v>48</v>
      </c>
      <c r="B458" s="11" t="s">
        <v>49</v>
      </c>
      <c r="C458" s="12">
        <v>0</v>
      </c>
      <c r="D458" s="12">
        <v>5000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f>E458-F458</f>
        <v>0</v>
      </c>
      <c r="L458" s="12">
        <f>D458-F458</f>
        <v>5000</v>
      </c>
      <c r="M458" s="12">
        <f>IF(E458=0,0,(F458/E458)*100)</f>
        <v>0</v>
      </c>
      <c r="N458" s="12">
        <f>D458-H458</f>
        <v>5000</v>
      </c>
      <c r="O458" s="12">
        <f>E458-H458</f>
        <v>0</v>
      </c>
      <c r="P458" s="12">
        <f>IF(E458=0,0,(H458/E458)*100)</f>
        <v>0</v>
      </c>
    </row>
    <row r="459" spans="1:16" x14ac:dyDescent="0.2">
      <c r="A459" s="10" t="s">
        <v>50</v>
      </c>
      <c r="B459" s="11" t="s">
        <v>51</v>
      </c>
      <c r="C459" s="12">
        <v>0</v>
      </c>
      <c r="D459" s="12">
        <v>14000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f>E459-F459</f>
        <v>0</v>
      </c>
      <c r="L459" s="12">
        <f>D459-F459</f>
        <v>14000</v>
      </c>
      <c r="M459" s="12">
        <f>IF(E459=0,0,(F459/E459)*100)</f>
        <v>0</v>
      </c>
      <c r="N459" s="12">
        <f>D459-H459</f>
        <v>14000</v>
      </c>
      <c r="O459" s="12">
        <f>E459-H459</f>
        <v>0</v>
      </c>
      <c r="P459" s="12">
        <f>IF(E459=0,0,(H459/E459)*100)</f>
        <v>0</v>
      </c>
    </row>
    <row r="460" spans="1:16" x14ac:dyDescent="0.2">
      <c r="A460" s="10" t="s">
        <v>52</v>
      </c>
      <c r="B460" s="11" t="s">
        <v>53</v>
      </c>
      <c r="C460" s="12">
        <v>0</v>
      </c>
      <c r="D460" s="12">
        <v>13000</v>
      </c>
      <c r="E460" s="12">
        <v>13000</v>
      </c>
      <c r="F460" s="12">
        <v>0</v>
      </c>
      <c r="G460" s="12">
        <v>0</v>
      </c>
      <c r="H460" s="12">
        <v>0</v>
      </c>
      <c r="I460" s="12">
        <v>0</v>
      </c>
      <c r="J460" s="12">
        <v>0</v>
      </c>
      <c r="K460" s="12">
        <f>E460-F460</f>
        <v>13000</v>
      </c>
      <c r="L460" s="12">
        <f>D460-F460</f>
        <v>13000</v>
      </c>
      <c r="M460" s="12">
        <f>IF(E460=0,0,(F460/E460)*100)</f>
        <v>0</v>
      </c>
      <c r="N460" s="12">
        <f>D460-H460</f>
        <v>13000</v>
      </c>
      <c r="O460" s="12">
        <f>E460-H460</f>
        <v>13000</v>
      </c>
      <c r="P460" s="12">
        <f>IF(E460=0,0,(H460/E460)*100)</f>
        <v>0</v>
      </c>
    </row>
    <row r="461" spans="1:16" ht="25.5" x14ac:dyDescent="0.2">
      <c r="A461" s="7" t="s">
        <v>91</v>
      </c>
      <c r="B461" s="8" t="s">
        <v>92</v>
      </c>
      <c r="C461" s="9">
        <v>0</v>
      </c>
      <c r="D461" s="9">
        <v>535523</v>
      </c>
      <c r="E461" s="9">
        <v>106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f>E461-F461</f>
        <v>106</v>
      </c>
      <c r="L461" s="9">
        <f>D461-F461</f>
        <v>535523</v>
      </c>
      <c r="M461" s="9">
        <f>IF(E461=0,0,(F461/E461)*100)</f>
        <v>0</v>
      </c>
      <c r="N461" s="9">
        <f>D461-H461</f>
        <v>535523</v>
      </c>
      <c r="O461" s="9">
        <f>E461-H461</f>
        <v>106</v>
      </c>
      <c r="P461" s="9">
        <f>IF(E461=0,0,(H461/E461)*100)</f>
        <v>0</v>
      </c>
    </row>
    <row r="462" spans="1:16" ht="25.5" x14ac:dyDescent="0.2">
      <c r="A462" s="7" t="s">
        <v>93</v>
      </c>
      <c r="B462" s="8" t="s">
        <v>94</v>
      </c>
      <c r="C462" s="9">
        <v>0</v>
      </c>
      <c r="D462" s="9">
        <v>535523</v>
      </c>
      <c r="E462" s="9">
        <v>106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f>E462-F462</f>
        <v>106</v>
      </c>
      <c r="L462" s="9">
        <f>D462-F462</f>
        <v>535523</v>
      </c>
      <c r="M462" s="9">
        <f>IF(E462=0,0,(F462/E462)*100)</f>
        <v>0</v>
      </c>
      <c r="N462" s="9">
        <f>D462-H462</f>
        <v>535523</v>
      </c>
      <c r="O462" s="9">
        <f>E462-H462</f>
        <v>106</v>
      </c>
      <c r="P462" s="9">
        <f>IF(E462=0,0,(H462/E462)*100)</f>
        <v>0</v>
      </c>
    </row>
    <row r="463" spans="1:16" ht="25.5" x14ac:dyDescent="0.2">
      <c r="A463" s="7" t="s">
        <v>259</v>
      </c>
      <c r="B463" s="8" t="s">
        <v>94</v>
      </c>
      <c r="C463" s="9">
        <v>0</v>
      </c>
      <c r="D463" s="9">
        <v>535523</v>
      </c>
      <c r="E463" s="9">
        <v>106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f>E463-F463</f>
        <v>106</v>
      </c>
      <c r="L463" s="9">
        <f>D463-F463</f>
        <v>535523</v>
      </c>
      <c r="M463" s="9">
        <f>IF(E463=0,0,(F463/E463)*100)</f>
        <v>0</v>
      </c>
      <c r="N463" s="9">
        <f>D463-H463</f>
        <v>535523</v>
      </c>
      <c r="O463" s="9">
        <f>E463-H463</f>
        <v>106</v>
      </c>
      <c r="P463" s="9">
        <f>IF(E463=0,0,(H463/E463)*100)</f>
        <v>0</v>
      </c>
    </row>
    <row r="464" spans="1:16" x14ac:dyDescent="0.2">
      <c r="A464" s="7" t="s">
        <v>28</v>
      </c>
      <c r="B464" s="8" t="s">
        <v>29</v>
      </c>
      <c r="C464" s="9">
        <v>0</v>
      </c>
      <c r="D464" s="9">
        <v>535523</v>
      </c>
      <c r="E464" s="9">
        <v>106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f>E464-F464</f>
        <v>106</v>
      </c>
      <c r="L464" s="9">
        <f>D464-F464</f>
        <v>535523</v>
      </c>
      <c r="M464" s="9">
        <f>IF(E464=0,0,(F464/E464)*100)</f>
        <v>0</v>
      </c>
      <c r="N464" s="9">
        <f>D464-H464</f>
        <v>535523</v>
      </c>
      <c r="O464" s="9">
        <f>E464-H464</f>
        <v>106</v>
      </c>
      <c r="P464" s="9">
        <f>IF(E464=0,0,(H464/E464)*100)</f>
        <v>0</v>
      </c>
    </row>
    <row r="465" spans="1:16" x14ac:dyDescent="0.2">
      <c r="A465" s="7" t="s">
        <v>30</v>
      </c>
      <c r="B465" s="8" t="s">
        <v>31</v>
      </c>
      <c r="C465" s="9">
        <v>0</v>
      </c>
      <c r="D465" s="9">
        <v>488000</v>
      </c>
      <c r="E465" s="9">
        <v>0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9">
        <f>E465-F465</f>
        <v>0</v>
      </c>
      <c r="L465" s="9">
        <f>D465-F465</f>
        <v>488000</v>
      </c>
      <c r="M465" s="9">
        <f>IF(E465=0,0,(F465/E465)*100)</f>
        <v>0</v>
      </c>
      <c r="N465" s="9">
        <f>D465-H465</f>
        <v>488000</v>
      </c>
      <c r="O465" s="9">
        <f>E465-H465</f>
        <v>0</v>
      </c>
      <c r="P465" s="9">
        <f>IF(E465=0,0,(H465/E465)*100)</f>
        <v>0</v>
      </c>
    </row>
    <row r="466" spans="1:16" x14ac:dyDescent="0.2">
      <c r="A466" s="7" t="s">
        <v>32</v>
      </c>
      <c r="B466" s="8" t="s">
        <v>33</v>
      </c>
      <c r="C466" s="9">
        <v>0</v>
      </c>
      <c r="D466" s="9">
        <v>400000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f>E466-F466</f>
        <v>0</v>
      </c>
      <c r="L466" s="9">
        <f>D466-F466</f>
        <v>400000</v>
      </c>
      <c r="M466" s="9">
        <f>IF(E466=0,0,(F466/E466)*100)</f>
        <v>0</v>
      </c>
      <c r="N466" s="9">
        <f>D466-H466</f>
        <v>400000</v>
      </c>
      <c r="O466" s="9">
        <f>E466-H466</f>
        <v>0</v>
      </c>
      <c r="P466" s="9">
        <f>IF(E466=0,0,(H466/E466)*100)</f>
        <v>0</v>
      </c>
    </row>
    <row r="467" spans="1:16" x14ac:dyDescent="0.2">
      <c r="A467" s="10" t="s">
        <v>34</v>
      </c>
      <c r="B467" s="11" t="s">
        <v>35</v>
      </c>
      <c r="C467" s="12">
        <v>0</v>
      </c>
      <c r="D467" s="12">
        <v>400000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f>E467-F467</f>
        <v>0</v>
      </c>
      <c r="L467" s="12">
        <f>D467-F467</f>
        <v>400000</v>
      </c>
      <c r="M467" s="12">
        <f>IF(E467=0,0,(F467/E467)*100)</f>
        <v>0</v>
      </c>
      <c r="N467" s="12">
        <f>D467-H467</f>
        <v>400000</v>
      </c>
      <c r="O467" s="12">
        <f>E467-H467</f>
        <v>0</v>
      </c>
      <c r="P467" s="12">
        <f>IF(E467=0,0,(H467/E467)*100)</f>
        <v>0</v>
      </c>
    </row>
    <row r="468" spans="1:16" x14ac:dyDescent="0.2">
      <c r="A468" s="10" t="s">
        <v>36</v>
      </c>
      <c r="B468" s="11" t="s">
        <v>37</v>
      </c>
      <c r="C468" s="12">
        <v>0</v>
      </c>
      <c r="D468" s="12">
        <v>88000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f>E468-F468</f>
        <v>0</v>
      </c>
      <c r="L468" s="12">
        <f>D468-F468</f>
        <v>88000</v>
      </c>
      <c r="M468" s="12">
        <f>IF(E468=0,0,(F468/E468)*100)</f>
        <v>0</v>
      </c>
      <c r="N468" s="12">
        <f>D468-H468</f>
        <v>88000</v>
      </c>
      <c r="O468" s="12">
        <f>E468-H468</f>
        <v>0</v>
      </c>
      <c r="P468" s="12">
        <f>IF(E468=0,0,(H468/E468)*100)</f>
        <v>0</v>
      </c>
    </row>
    <row r="469" spans="1:16" x14ac:dyDescent="0.2">
      <c r="A469" s="7" t="s">
        <v>38</v>
      </c>
      <c r="B469" s="8" t="s">
        <v>39</v>
      </c>
      <c r="C469" s="9">
        <v>0</v>
      </c>
      <c r="D469" s="9">
        <v>47523</v>
      </c>
      <c r="E469" s="9">
        <v>106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f>E469-F469</f>
        <v>106</v>
      </c>
      <c r="L469" s="9">
        <f>D469-F469</f>
        <v>47523</v>
      </c>
      <c r="M469" s="9">
        <f>IF(E469=0,0,(F469/E469)*100)</f>
        <v>0</v>
      </c>
      <c r="N469" s="9">
        <f>D469-H469</f>
        <v>47523</v>
      </c>
      <c r="O469" s="9">
        <f>E469-H469</f>
        <v>106</v>
      </c>
      <c r="P469" s="9">
        <f>IF(E469=0,0,(H469/E469)*100)</f>
        <v>0</v>
      </c>
    </row>
    <row r="470" spans="1:16" x14ac:dyDescent="0.2">
      <c r="A470" s="10" t="s">
        <v>40</v>
      </c>
      <c r="B470" s="11" t="s">
        <v>41</v>
      </c>
      <c r="C470" s="12">
        <v>0</v>
      </c>
      <c r="D470" s="12">
        <v>20000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f>E470-F470</f>
        <v>0</v>
      </c>
      <c r="L470" s="12">
        <f>D470-F470</f>
        <v>20000</v>
      </c>
      <c r="M470" s="12">
        <f>IF(E470=0,0,(F470/E470)*100)</f>
        <v>0</v>
      </c>
      <c r="N470" s="12">
        <f>D470-H470</f>
        <v>20000</v>
      </c>
      <c r="O470" s="12">
        <f>E470-H470</f>
        <v>0</v>
      </c>
      <c r="P470" s="12">
        <f>IF(E470=0,0,(H470/E470)*100)</f>
        <v>0</v>
      </c>
    </row>
    <row r="471" spans="1:16" x14ac:dyDescent="0.2">
      <c r="A471" s="10" t="s">
        <v>42</v>
      </c>
      <c r="B471" s="11" t="s">
        <v>43</v>
      </c>
      <c r="C471" s="12">
        <v>0</v>
      </c>
      <c r="D471" s="12">
        <v>20000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f>E471-F471</f>
        <v>0</v>
      </c>
      <c r="L471" s="12">
        <f>D471-F471</f>
        <v>20000</v>
      </c>
      <c r="M471" s="12">
        <f>IF(E471=0,0,(F471/E471)*100)</f>
        <v>0</v>
      </c>
      <c r="N471" s="12">
        <f>D471-H471</f>
        <v>20000</v>
      </c>
      <c r="O471" s="12">
        <f>E471-H471</f>
        <v>0</v>
      </c>
      <c r="P471" s="12">
        <f>IF(E471=0,0,(H471/E471)*100)</f>
        <v>0</v>
      </c>
    </row>
    <row r="472" spans="1:16" x14ac:dyDescent="0.2">
      <c r="A472" s="10" t="s">
        <v>44</v>
      </c>
      <c r="B472" s="11" t="s">
        <v>45</v>
      </c>
      <c r="C472" s="12">
        <v>0</v>
      </c>
      <c r="D472" s="12">
        <v>2000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f>E472-F472</f>
        <v>0</v>
      </c>
      <c r="L472" s="12">
        <f>D472-F472</f>
        <v>2000</v>
      </c>
      <c r="M472" s="12">
        <f>IF(E472=0,0,(F472/E472)*100)</f>
        <v>0</v>
      </c>
      <c r="N472" s="12">
        <f>D472-H472</f>
        <v>2000</v>
      </c>
      <c r="O472" s="12">
        <f>E472-H472</f>
        <v>0</v>
      </c>
      <c r="P472" s="12">
        <f>IF(E472=0,0,(H472/E472)*100)</f>
        <v>0</v>
      </c>
    </row>
    <row r="473" spans="1:16" x14ac:dyDescent="0.2">
      <c r="A473" s="7" t="s">
        <v>46</v>
      </c>
      <c r="B473" s="8" t="s">
        <v>47</v>
      </c>
      <c r="C473" s="9">
        <v>0</v>
      </c>
      <c r="D473" s="9">
        <v>5523</v>
      </c>
      <c r="E473" s="9">
        <v>106</v>
      </c>
      <c r="F473" s="9">
        <v>0</v>
      </c>
      <c r="G473" s="9">
        <v>0</v>
      </c>
      <c r="H473" s="9">
        <v>0</v>
      </c>
      <c r="I473" s="9">
        <v>0</v>
      </c>
      <c r="J473" s="9">
        <v>0</v>
      </c>
      <c r="K473" s="9">
        <f>E473-F473</f>
        <v>106</v>
      </c>
      <c r="L473" s="9">
        <f>D473-F473</f>
        <v>5523</v>
      </c>
      <c r="M473" s="9">
        <f>IF(E473=0,0,(F473/E473)*100)</f>
        <v>0</v>
      </c>
      <c r="N473" s="9">
        <f>D473-H473</f>
        <v>5523</v>
      </c>
      <c r="O473" s="9">
        <f>E473-H473</f>
        <v>106</v>
      </c>
      <c r="P473" s="9">
        <f>IF(E473=0,0,(H473/E473)*100)</f>
        <v>0</v>
      </c>
    </row>
    <row r="474" spans="1:16" x14ac:dyDescent="0.2">
      <c r="A474" s="10" t="s">
        <v>48</v>
      </c>
      <c r="B474" s="11" t="s">
        <v>49</v>
      </c>
      <c r="C474" s="12">
        <v>0</v>
      </c>
      <c r="D474" s="12">
        <v>300</v>
      </c>
      <c r="E474" s="12">
        <v>10</v>
      </c>
      <c r="F474" s="12">
        <v>0</v>
      </c>
      <c r="G474" s="12">
        <v>0</v>
      </c>
      <c r="H474" s="12">
        <v>0</v>
      </c>
      <c r="I474" s="12">
        <v>0</v>
      </c>
      <c r="J474" s="12">
        <v>0</v>
      </c>
      <c r="K474" s="12">
        <f>E474-F474</f>
        <v>10</v>
      </c>
      <c r="L474" s="12">
        <f>D474-F474</f>
        <v>300</v>
      </c>
      <c r="M474" s="12">
        <f>IF(E474=0,0,(F474/E474)*100)</f>
        <v>0</v>
      </c>
      <c r="N474" s="12">
        <f>D474-H474</f>
        <v>300</v>
      </c>
      <c r="O474" s="12">
        <f>E474-H474</f>
        <v>10</v>
      </c>
      <c r="P474" s="12">
        <f>IF(E474=0,0,(H474/E474)*100)</f>
        <v>0</v>
      </c>
    </row>
    <row r="475" spans="1:16" x14ac:dyDescent="0.2">
      <c r="A475" s="10" t="s">
        <v>50</v>
      </c>
      <c r="B475" s="11" t="s">
        <v>51</v>
      </c>
      <c r="C475" s="12">
        <v>0</v>
      </c>
      <c r="D475" s="12">
        <v>1000</v>
      </c>
      <c r="E475" s="12">
        <v>96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f>E475-F475</f>
        <v>96</v>
      </c>
      <c r="L475" s="12">
        <f>D475-F475</f>
        <v>1000</v>
      </c>
      <c r="M475" s="12">
        <f>IF(E475=0,0,(F475/E475)*100)</f>
        <v>0</v>
      </c>
      <c r="N475" s="12">
        <f>D475-H475</f>
        <v>1000</v>
      </c>
      <c r="O475" s="12">
        <f>E475-H475</f>
        <v>96</v>
      </c>
      <c r="P475" s="12">
        <f>IF(E475=0,0,(H475/E475)*100)</f>
        <v>0</v>
      </c>
    </row>
    <row r="476" spans="1:16" x14ac:dyDescent="0.2">
      <c r="A476" s="10" t="s">
        <v>52</v>
      </c>
      <c r="B476" s="11" t="s">
        <v>53</v>
      </c>
      <c r="C476" s="12">
        <v>0</v>
      </c>
      <c r="D476" s="12">
        <v>4223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f>E476-F476</f>
        <v>0</v>
      </c>
      <c r="L476" s="12">
        <f>D476-F476</f>
        <v>4223</v>
      </c>
      <c r="M476" s="12">
        <f>IF(E476=0,0,(F476/E476)*100)</f>
        <v>0</v>
      </c>
      <c r="N476" s="12">
        <f>D476-H476</f>
        <v>4223</v>
      </c>
      <c r="O476" s="12">
        <f>E476-H476</f>
        <v>0</v>
      </c>
      <c r="P476" s="12">
        <f>IF(E476=0,0,(H476/E476)*100)</f>
        <v>0</v>
      </c>
    </row>
    <row r="477" spans="1:16" ht="51" x14ac:dyDescent="0.2">
      <c r="A477" s="7" t="s">
        <v>101</v>
      </c>
      <c r="B477" s="8" t="s">
        <v>102</v>
      </c>
      <c r="C477" s="9">
        <v>0</v>
      </c>
      <c r="D477" s="9">
        <v>195000</v>
      </c>
      <c r="E477" s="9">
        <v>0</v>
      </c>
      <c r="F477" s="9">
        <v>0</v>
      </c>
      <c r="G477" s="9">
        <v>0</v>
      </c>
      <c r="H477" s="9">
        <v>0</v>
      </c>
      <c r="I477" s="9">
        <v>0</v>
      </c>
      <c r="J477" s="9">
        <v>0</v>
      </c>
      <c r="K477" s="9">
        <f>E477-F477</f>
        <v>0</v>
      </c>
      <c r="L477" s="9">
        <f>D477-F477</f>
        <v>195000</v>
      </c>
      <c r="M477" s="9">
        <f>IF(E477=0,0,(F477/E477)*100)</f>
        <v>0</v>
      </c>
      <c r="N477" s="9">
        <f>D477-H477</f>
        <v>195000</v>
      </c>
      <c r="O477" s="9">
        <f>E477-H477</f>
        <v>0</v>
      </c>
      <c r="P477" s="9">
        <f>IF(E477=0,0,(H477/E477)*100)</f>
        <v>0</v>
      </c>
    </row>
    <row r="478" spans="1:16" ht="51" x14ac:dyDescent="0.2">
      <c r="A478" s="7" t="s">
        <v>260</v>
      </c>
      <c r="B478" s="8" t="s">
        <v>102</v>
      </c>
      <c r="C478" s="9">
        <v>0</v>
      </c>
      <c r="D478" s="9">
        <v>195000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9">
        <f>E478-F478</f>
        <v>0</v>
      </c>
      <c r="L478" s="9">
        <f>D478-F478</f>
        <v>195000</v>
      </c>
      <c r="M478" s="9">
        <f>IF(E478=0,0,(F478/E478)*100)</f>
        <v>0</v>
      </c>
      <c r="N478" s="9">
        <f>D478-H478</f>
        <v>195000</v>
      </c>
      <c r="O478" s="9">
        <f>E478-H478</f>
        <v>0</v>
      </c>
      <c r="P478" s="9">
        <f>IF(E478=0,0,(H478/E478)*100)</f>
        <v>0</v>
      </c>
    </row>
    <row r="479" spans="1:16" x14ac:dyDescent="0.2">
      <c r="A479" s="7" t="s">
        <v>28</v>
      </c>
      <c r="B479" s="8" t="s">
        <v>29</v>
      </c>
      <c r="C479" s="9">
        <v>0</v>
      </c>
      <c r="D479" s="9">
        <v>195000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f>E479-F479</f>
        <v>0</v>
      </c>
      <c r="L479" s="9">
        <f>D479-F479</f>
        <v>195000</v>
      </c>
      <c r="M479" s="9">
        <f>IF(E479=0,0,(F479/E479)*100)</f>
        <v>0</v>
      </c>
      <c r="N479" s="9">
        <f>D479-H479</f>
        <v>195000</v>
      </c>
      <c r="O479" s="9">
        <f>E479-H479</f>
        <v>0</v>
      </c>
      <c r="P479" s="9">
        <f>IF(E479=0,0,(H479/E479)*100)</f>
        <v>0</v>
      </c>
    </row>
    <row r="480" spans="1:16" x14ac:dyDescent="0.2">
      <c r="A480" s="7" t="s">
        <v>38</v>
      </c>
      <c r="B480" s="8" t="s">
        <v>39</v>
      </c>
      <c r="C480" s="9">
        <v>0</v>
      </c>
      <c r="D480" s="9">
        <v>195000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f>E480-F480</f>
        <v>0</v>
      </c>
      <c r="L480" s="9">
        <f>D480-F480</f>
        <v>195000</v>
      </c>
      <c r="M480" s="9">
        <f>IF(E480=0,0,(F480/E480)*100)</f>
        <v>0</v>
      </c>
      <c r="N480" s="9">
        <f>D480-H480</f>
        <v>195000</v>
      </c>
      <c r="O480" s="9">
        <f>E480-H480</f>
        <v>0</v>
      </c>
      <c r="P480" s="9">
        <f>IF(E480=0,0,(H480/E480)*100)</f>
        <v>0</v>
      </c>
    </row>
    <row r="481" spans="1:16" ht="25.5" x14ac:dyDescent="0.2">
      <c r="A481" s="7" t="s">
        <v>54</v>
      </c>
      <c r="B481" s="8" t="s">
        <v>55</v>
      </c>
      <c r="C481" s="9">
        <v>0</v>
      </c>
      <c r="D481" s="9">
        <v>195000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9">
        <f>E481-F481</f>
        <v>0</v>
      </c>
      <c r="L481" s="9">
        <f>D481-F481</f>
        <v>195000</v>
      </c>
      <c r="M481" s="9">
        <f>IF(E481=0,0,(F481/E481)*100)</f>
        <v>0</v>
      </c>
      <c r="N481" s="9">
        <f>D481-H481</f>
        <v>195000</v>
      </c>
      <c r="O481" s="9">
        <f>E481-H481</f>
        <v>0</v>
      </c>
      <c r="P481" s="9">
        <f>IF(E481=0,0,(H481/E481)*100)</f>
        <v>0</v>
      </c>
    </row>
    <row r="482" spans="1:16" ht="25.5" x14ac:dyDescent="0.2">
      <c r="A482" s="10" t="s">
        <v>56</v>
      </c>
      <c r="B482" s="11" t="s">
        <v>57</v>
      </c>
      <c r="C482" s="12">
        <v>0</v>
      </c>
      <c r="D482" s="12">
        <v>195000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f>E482-F482</f>
        <v>0</v>
      </c>
      <c r="L482" s="12">
        <f>D482-F482</f>
        <v>195000</v>
      </c>
      <c r="M482" s="12">
        <f>IF(E482=0,0,(F482/E482)*100)</f>
        <v>0</v>
      </c>
      <c r="N482" s="12">
        <f>D482-H482</f>
        <v>195000</v>
      </c>
      <c r="O482" s="12">
        <f>E482-H482</f>
        <v>0</v>
      </c>
      <c r="P482" s="12">
        <f>IF(E482=0,0,(H482/E482)*100)</f>
        <v>0</v>
      </c>
    </row>
    <row r="483" spans="1:16" ht="51" x14ac:dyDescent="0.2">
      <c r="A483" s="7" t="s">
        <v>104</v>
      </c>
      <c r="B483" s="8" t="s">
        <v>105</v>
      </c>
      <c r="C483" s="9">
        <v>0</v>
      </c>
      <c r="D483" s="9">
        <v>35000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f>E483-F483</f>
        <v>0</v>
      </c>
      <c r="L483" s="9">
        <f>D483-F483</f>
        <v>35000</v>
      </c>
      <c r="M483" s="9">
        <f>IF(E483=0,0,(F483/E483)*100)</f>
        <v>0</v>
      </c>
      <c r="N483" s="9">
        <f>D483-H483</f>
        <v>35000</v>
      </c>
      <c r="O483" s="9">
        <f>E483-H483</f>
        <v>0</v>
      </c>
      <c r="P483" s="9">
        <f>IF(E483=0,0,(H483/E483)*100)</f>
        <v>0</v>
      </c>
    </row>
    <row r="484" spans="1:16" ht="51" x14ac:dyDescent="0.2">
      <c r="A484" s="7" t="s">
        <v>261</v>
      </c>
      <c r="B484" s="8" t="s">
        <v>105</v>
      </c>
      <c r="C484" s="9">
        <v>0</v>
      </c>
      <c r="D484" s="9">
        <v>35000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f>E484-F484</f>
        <v>0</v>
      </c>
      <c r="L484" s="9">
        <f>D484-F484</f>
        <v>35000</v>
      </c>
      <c r="M484" s="9">
        <f>IF(E484=0,0,(F484/E484)*100)</f>
        <v>0</v>
      </c>
      <c r="N484" s="9">
        <f>D484-H484</f>
        <v>35000</v>
      </c>
      <c r="O484" s="9">
        <f>E484-H484</f>
        <v>0</v>
      </c>
      <c r="P484" s="9">
        <f>IF(E484=0,0,(H484/E484)*100)</f>
        <v>0</v>
      </c>
    </row>
    <row r="485" spans="1:16" x14ac:dyDescent="0.2">
      <c r="A485" s="7" t="s">
        <v>28</v>
      </c>
      <c r="B485" s="8" t="s">
        <v>29</v>
      </c>
      <c r="C485" s="9">
        <v>0</v>
      </c>
      <c r="D485" s="9">
        <v>35000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f>E485-F485</f>
        <v>0</v>
      </c>
      <c r="L485" s="9">
        <f>D485-F485</f>
        <v>35000</v>
      </c>
      <c r="M485" s="9">
        <f>IF(E485=0,0,(F485/E485)*100)</f>
        <v>0</v>
      </c>
      <c r="N485" s="9">
        <f>D485-H485</f>
        <v>35000</v>
      </c>
      <c r="O485" s="9">
        <f>E485-H485</f>
        <v>0</v>
      </c>
      <c r="P485" s="9">
        <f>IF(E485=0,0,(H485/E485)*100)</f>
        <v>0</v>
      </c>
    </row>
    <row r="486" spans="1:16" x14ac:dyDescent="0.2">
      <c r="A486" s="7" t="s">
        <v>63</v>
      </c>
      <c r="B486" s="8" t="s">
        <v>64</v>
      </c>
      <c r="C486" s="9">
        <v>0</v>
      </c>
      <c r="D486" s="9">
        <v>35000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f>E486-F486</f>
        <v>0</v>
      </c>
      <c r="L486" s="9">
        <f>D486-F486</f>
        <v>35000</v>
      </c>
      <c r="M486" s="9">
        <f>IF(E486=0,0,(F486/E486)*100)</f>
        <v>0</v>
      </c>
      <c r="N486" s="9">
        <f>D486-H486</f>
        <v>35000</v>
      </c>
      <c r="O486" s="9">
        <f>E486-H486</f>
        <v>0</v>
      </c>
      <c r="P486" s="9">
        <f>IF(E486=0,0,(H486/E486)*100)</f>
        <v>0</v>
      </c>
    </row>
    <row r="487" spans="1:16" x14ac:dyDescent="0.2">
      <c r="A487" s="10" t="s">
        <v>65</v>
      </c>
      <c r="B487" s="11" t="s">
        <v>66</v>
      </c>
      <c r="C487" s="12">
        <v>0</v>
      </c>
      <c r="D487" s="12">
        <v>35000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f>E487-F487</f>
        <v>0</v>
      </c>
      <c r="L487" s="12">
        <f>D487-F487</f>
        <v>35000</v>
      </c>
      <c r="M487" s="12">
        <f>IF(E487=0,0,(F487/E487)*100)</f>
        <v>0</v>
      </c>
      <c r="N487" s="12">
        <f>D487-H487</f>
        <v>35000</v>
      </c>
      <c r="O487" s="12">
        <f>E487-H487</f>
        <v>0</v>
      </c>
      <c r="P487" s="12">
        <f>IF(E487=0,0,(H487/E487)*100)</f>
        <v>0</v>
      </c>
    </row>
    <row r="488" spans="1:16" x14ac:dyDescent="0.2">
      <c r="A488" s="7" t="s">
        <v>107</v>
      </c>
      <c r="B488" s="8" t="s">
        <v>108</v>
      </c>
      <c r="C488" s="9">
        <v>0</v>
      </c>
      <c r="D488" s="9">
        <v>125600</v>
      </c>
      <c r="E488" s="9">
        <v>22270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f>E488-F488</f>
        <v>22270</v>
      </c>
      <c r="L488" s="9">
        <f>D488-F488</f>
        <v>125600</v>
      </c>
      <c r="M488" s="9">
        <f>IF(E488=0,0,(F488/E488)*100)</f>
        <v>0</v>
      </c>
      <c r="N488" s="9">
        <f>D488-H488</f>
        <v>125600</v>
      </c>
      <c r="O488" s="9">
        <f>E488-H488</f>
        <v>22270</v>
      </c>
      <c r="P488" s="9">
        <f>IF(E488=0,0,(H488/E488)*100)</f>
        <v>0</v>
      </c>
    </row>
    <row r="489" spans="1:16" x14ac:dyDescent="0.2">
      <c r="A489" s="7" t="s">
        <v>109</v>
      </c>
      <c r="B489" s="8" t="s">
        <v>110</v>
      </c>
      <c r="C489" s="9">
        <v>0</v>
      </c>
      <c r="D489" s="9">
        <v>35600</v>
      </c>
      <c r="E489" s="9">
        <v>2270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f>E489-F489</f>
        <v>2270</v>
      </c>
      <c r="L489" s="9">
        <f>D489-F489</f>
        <v>35600</v>
      </c>
      <c r="M489" s="9">
        <f>IF(E489=0,0,(F489/E489)*100)</f>
        <v>0</v>
      </c>
      <c r="N489" s="9">
        <f>D489-H489</f>
        <v>35600</v>
      </c>
      <c r="O489" s="9">
        <f>E489-H489</f>
        <v>2270</v>
      </c>
      <c r="P489" s="9">
        <f>IF(E489=0,0,(H489/E489)*100)</f>
        <v>0</v>
      </c>
    </row>
    <row r="490" spans="1:16" x14ac:dyDescent="0.2">
      <c r="A490" s="7" t="s">
        <v>262</v>
      </c>
      <c r="B490" s="8" t="s">
        <v>110</v>
      </c>
      <c r="C490" s="9">
        <v>0</v>
      </c>
      <c r="D490" s="9">
        <v>35600</v>
      </c>
      <c r="E490" s="9">
        <v>2270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f>E490-F490</f>
        <v>2270</v>
      </c>
      <c r="L490" s="9">
        <f>D490-F490</f>
        <v>35600</v>
      </c>
      <c r="M490" s="9">
        <f>IF(E490=0,0,(F490/E490)*100)</f>
        <v>0</v>
      </c>
      <c r="N490" s="9">
        <f>D490-H490</f>
        <v>35600</v>
      </c>
      <c r="O490" s="9">
        <f>E490-H490</f>
        <v>2270</v>
      </c>
      <c r="P490" s="9">
        <f>IF(E490=0,0,(H490/E490)*100)</f>
        <v>0</v>
      </c>
    </row>
    <row r="491" spans="1:16" x14ac:dyDescent="0.2">
      <c r="A491" s="7" t="s">
        <v>28</v>
      </c>
      <c r="B491" s="8" t="s">
        <v>29</v>
      </c>
      <c r="C491" s="9">
        <v>0</v>
      </c>
      <c r="D491" s="9">
        <v>35600</v>
      </c>
      <c r="E491" s="9">
        <v>2270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9">
        <f>E491-F491</f>
        <v>2270</v>
      </c>
      <c r="L491" s="9">
        <f>D491-F491</f>
        <v>35600</v>
      </c>
      <c r="M491" s="9">
        <f>IF(E491=0,0,(F491/E491)*100)</f>
        <v>0</v>
      </c>
      <c r="N491" s="9">
        <f>D491-H491</f>
        <v>35600</v>
      </c>
      <c r="O491" s="9">
        <f>E491-H491</f>
        <v>2270</v>
      </c>
      <c r="P491" s="9">
        <f>IF(E491=0,0,(H491/E491)*100)</f>
        <v>0</v>
      </c>
    </row>
    <row r="492" spans="1:16" x14ac:dyDescent="0.2">
      <c r="A492" s="7" t="s">
        <v>38</v>
      </c>
      <c r="B492" s="8" t="s">
        <v>39</v>
      </c>
      <c r="C492" s="9">
        <v>0</v>
      </c>
      <c r="D492" s="9">
        <v>400</v>
      </c>
      <c r="E492" s="9">
        <v>400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f>E492-F492</f>
        <v>400</v>
      </c>
      <c r="L492" s="9">
        <f>D492-F492</f>
        <v>400</v>
      </c>
      <c r="M492" s="9">
        <f>IF(E492=0,0,(F492/E492)*100)</f>
        <v>0</v>
      </c>
      <c r="N492" s="9">
        <f>D492-H492</f>
        <v>400</v>
      </c>
      <c r="O492" s="9">
        <f>E492-H492</f>
        <v>400</v>
      </c>
      <c r="P492" s="9">
        <f>IF(E492=0,0,(H492/E492)*100)</f>
        <v>0</v>
      </c>
    </row>
    <row r="493" spans="1:16" x14ac:dyDescent="0.2">
      <c r="A493" s="10" t="s">
        <v>42</v>
      </c>
      <c r="B493" s="11" t="s">
        <v>43</v>
      </c>
      <c r="C493" s="12">
        <v>0</v>
      </c>
      <c r="D493" s="12">
        <v>400</v>
      </c>
      <c r="E493" s="12">
        <v>400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f>E493-F493</f>
        <v>400</v>
      </c>
      <c r="L493" s="12">
        <f>D493-F493</f>
        <v>400</v>
      </c>
      <c r="M493" s="12">
        <f>IF(E493=0,0,(F493/E493)*100)</f>
        <v>0</v>
      </c>
      <c r="N493" s="12">
        <f>D493-H493</f>
        <v>400</v>
      </c>
      <c r="O493" s="12">
        <f>E493-H493</f>
        <v>400</v>
      </c>
      <c r="P493" s="12">
        <f>IF(E493=0,0,(H493/E493)*100)</f>
        <v>0</v>
      </c>
    </row>
    <row r="494" spans="1:16" x14ac:dyDescent="0.2">
      <c r="A494" s="7" t="s">
        <v>63</v>
      </c>
      <c r="B494" s="8" t="s">
        <v>64</v>
      </c>
      <c r="C494" s="9">
        <v>0</v>
      </c>
      <c r="D494" s="9">
        <v>35200</v>
      </c>
      <c r="E494" s="9">
        <v>1870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f>E494-F494</f>
        <v>1870</v>
      </c>
      <c r="L494" s="9">
        <f>D494-F494</f>
        <v>35200</v>
      </c>
      <c r="M494" s="9">
        <f>IF(E494=0,0,(F494/E494)*100)</f>
        <v>0</v>
      </c>
      <c r="N494" s="9">
        <f>D494-H494</f>
        <v>35200</v>
      </c>
      <c r="O494" s="9">
        <f>E494-H494</f>
        <v>1870</v>
      </c>
      <c r="P494" s="9">
        <f>IF(E494=0,0,(H494/E494)*100)</f>
        <v>0</v>
      </c>
    </row>
    <row r="495" spans="1:16" x14ac:dyDescent="0.2">
      <c r="A495" s="10" t="s">
        <v>65</v>
      </c>
      <c r="B495" s="11" t="s">
        <v>66</v>
      </c>
      <c r="C495" s="12">
        <v>0</v>
      </c>
      <c r="D495" s="12">
        <v>35200</v>
      </c>
      <c r="E495" s="12">
        <v>1870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f>E495-F495</f>
        <v>1870</v>
      </c>
      <c r="L495" s="12">
        <f>D495-F495</f>
        <v>35200</v>
      </c>
      <c r="M495" s="12">
        <f>IF(E495=0,0,(F495/E495)*100)</f>
        <v>0</v>
      </c>
      <c r="N495" s="12">
        <f>D495-H495</f>
        <v>35200</v>
      </c>
      <c r="O495" s="12">
        <f>E495-H495</f>
        <v>1870</v>
      </c>
      <c r="P495" s="12">
        <f>IF(E495=0,0,(H495/E495)*100)</f>
        <v>0</v>
      </c>
    </row>
    <row r="496" spans="1:16" ht="38.25" x14ac:dyDescent="0.2">
      <c r="A496" s="7" t="s">
        <v>263</v>
      </c>
      <c r="B496" s="8" t="s">
        <v>264</v>
      </c>
      <c r="C496" s="9">
        <v>0</v>
      </c>
      <c r="D496" s="9">
        <v>90000</v>
      </c>
      <c r="E496" s="9">
        <v>20000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f>E496-F496</f>
        <v>20000</v>
      </c>
      <c r="L496" s="9">
        <f>D496-F496</f>
        <v>90000</v>
      </c>
      <c r="M496" s="9">
        <f>IF(E496=0,0,(F496/E496)*100)</f>
        <v>0</v>
      </c>
      <c r="N496" s="9">
        <f>D496-H496</f>
        <v>90000</v>
      </c>
      <c r="O496" s="9">
        <f>E496-H496</f>
        <v>20000</v>
      </c>
      <c r="P496" s="9">
        <f>IF(E496=0,0,(H496/E496)*100)</f>
        <v>0</v>
      </c>
    </row>
    <row r="497" spans="1:16" ht="38.25" x14ac:dyDescent="0.2">
      <c r="A497" s="7" t="s">
        <v>265</v>
      </c>
      <c r="B497" s="8" t="s">
        <v>264</v>
      </c>
      <c r="C497" s="9">
        <v>0</v>
      </c>
      <c r="D497" s="9">
        <v>90000</v>
      </c>
      <c r="E497" s="9">
        <v>20000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f>E497-F497</f>
        <v>20000</v>
      </c>
      <c r="L497" s="9">
        <f>D497-F497</f>
        <v>90000</v>
      </c>
      <c r="M497" s="9">
        <f>IF(E497=0,0,(F497/E497)*100)</f>
        <v>0</v>
      </c>
      <c r="N497" s="9">
        <f>D497-H497</f>
        <v>90000</v>
      </c>
      <c r="O497" s="9">
        <f>E497-H497</f>
        <v>20000</v>
      </c>
      <c r="P497" s="9">
        <f>IF(E497=0,0,(H497/E497)*100)</f>
        <v>0</v>
      </c>
    </row>
    <row r="498" spans="1:16" x14ac:dyDescent="0.2">
      <c r="A498" s="7" t="s">
        <v>28</v>
      </c>
      <c r="B498" s="8" t="s">
        <v>29</v>
      </c>
      <c r="C498" s="9">
        <v>0</v>
      </c>
      <c r="D498" s="9">
        <v>90000</v>
      </c>
      <c r="E498" s="9">
        <v>20000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9">
        <f>E498-F498</f>
        <v>20000</v>
      </c>
      <c r="L498" s="9">
        <f>D498-F498</f>
        <v>90000</v>
      </c>
      <c r="M498" s="9">
        <f>IF(E498=0,0,(F498/E498)*100)</f>
        <v>0</v>
      </c>
      <c r="N498" s="9">
        <f>D498-H498</f>
        <v>90000</v>
      </c>
      <c r="O498" s="9">
        <f>E498-H498</f>
        <v>20000</v>
      </c>
      <c r="P498" s="9">
        <f>IF(E498=0,0,(H498/E498)*100)</f>
        <v>0</v>
      </c>
    </row>
    <row r="499" spans="1:16" x14ac:dyDescent="0.2">
      <c r="A499" s="7" t="s">
        <v>141</v>
      </c>
      <c r="B499" s="8" t="s">
        <v>142</v>
      </c>
      <c r="C499" s="9">
        <v>0</v>
      </c>
      <c r="D499" s="9">
        <v>90000</v>
      </c>
      <c r="E499" s="9">
        <v>20000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f>E499-F499</f>
        <v>20000</v>
      </c>
      <c r="L499" s="9">
        <f>D499-F499</f>
        <v>90000</v>
      </c>
      <c r="M499" s="9">
        <f>IF(E499=0,0,(F499/E499)*100)</f>
        <v>0</v>
      </c>
      <c r="N499" s="9">
        <f>D499-H499</f>
        <v>90000</v>
      </c>
      <c r="O499" s="9">
        <f>E499-H499</f>
        <v>20000</v>
      </c>
      <c r="P499" s="9">
        <f>IF(E499=0,0,(H499/E499)*100)</f>
        <v>0</v>
      </c>
    </row>
    <row r="500" spans="1:16" ht="25.5" x14ac:dyDescent="0.2">
      <c r="A500" s="10" t="s">
        <v>143</v>
      </c>
      <c r="B500" s="11" t="s">
        <v>144</v>
      </c>
      <c r="C500" s="12">
        <v>0</v>
      </c>
      <c r="D500" s="12">
        <v>90000</v>
      </c>
      <c r="E500" s="12">
        <v>20000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f>E500-F500</f>
        <v>20000</v>
      </c>
      <c r="L500" s="12">
        <f>D500-F500</f>
        <v>90000</v>
      </c>
      <c r="M500" s="12">
        <f>IF(E500=0,0,(F500/E500)*100)</f>
        <v>0</v>
      </c>
      <c r="N500" s="12">
        <f>D500-H500</f>
        <v>90000</v>
      </c>
      <c r="O500" s="12">
        <f>E500-H500</f>
        <v>20000</v>
      </c>
      <c r="P500" s="12">
        <f>IF(E500=0,0,(H500/E500)*100)</f>
        <v>0</v>
      </c>
    </row>
    <row r="501" spans="1:16" ht="25.5" x14ac:dyDescent="0.2">
      <c r="A501" s="7" t="s">
        <v>112</v>
      </c>
      <c r="B501" s="8" t="s">
        <v>113</v>
      </c>
      <c r="C501" s="9">
        <v>0</v>
      </c>
      <c r="D501" s="9">
        <v>869000</v>
      </c>
      <c r="E501" s="9">
        <v>25004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9">
        <f>E501-F501</f>
        <v>25004</v>
      </c>
      <c r="L501" s="9">
        <f>D501-F501</f>
        <v>869000</v>
      </c>
      <c r="M501" s="9">
        <f>IF(E501=0,0,(F501/E501)*100)</f>
        <v>0</v>
      </c>
      <c r="N501" s="9">
        <f>D501-H501</f>
        <v>869000</v>
      </c>
      <c r="O501" s="9">
        <f>E501-H501</f>
        <v>25004</v>
      </c>
      <c r="P501" s="9">
        <f>IF(E501=0,0,(H501/E501)*100)</f>
        <v>0</v>
      </c>
    </row>
    <row r="502" spans="1:16" x14ac:dyDescent="0.2">
      <c r="A502" s="7" t="s">
        <v>114</v>
      </c>
      <c r="B502" s="8" t="s">
        <v>115</v>
      </c>
      <c r="C502" s="9">
        <v>0</v>
      </c>
      <c r="D502" s="9">
        <v>249000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f>E502-F502</f>
        <v>0</v>
      </c>
      <c r="L502" s="9">
        <f>D502-F502</f>
        <v>249000</v>
      </c>
      <c r="M502" s="9">
        <f>IF(E502=0,0,(F502/E502)*100)</f>
        <v>0</v>
      </c>
      <c r="N502" s="9">
        <f>D502-H502</f>
        <v>249000</v>
      </c>
      <c r="O502" s="9">
        <f>E502-H502</f>
        <v>0</v>
      </c>
      <c r="P502" s="9">
        <f>IF(E502=0,0,(H502/E502)*100)</f>
        <v>0</v>
      </c>
    </row>
    <row r="503" spans="1:16" x14ac:dyDescent="0.2">
      <c r="A503" s="7" t="s">
        <v>266</v>
      </c>
      <c r="B503" s="8" t="s">
        <v>115</v>
      </c>
      <c r="C503" s="9">
        <v>0</v>
      </c>
      <c r="D503" s="9">
        <v>249000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f>E503-F503</f>
        <v>0</v>
      </c>
      <c r="L503" s="9">
        <f>D503-F503</f>
        <v>249000</v>
      </c>
      <c r="M503" s="9">
        <f>IF(E503=0,0,(F503/E503)*100)</f>
        <v>0</v>
      </c>
      <c r="N503" s="9">
        <f>D503-H503</f>
        <v>249000</v>
      </c>
      <c r="O503" s="9">
        <f>E503-H503</f>
        <v>0</v>
      </c>
      <c r="P503" s="9">
        <f>IF(E503=0,0,(H503/E503)*100)</f>
        <v>0</v>
      </c>
    </row>
    <row r="504" spans="1:16" x14ac:dyDescent="0.2">
      <c r="A504" s="7" t="s">
        <v>28</v>
      </c>
      <c r="B504" s="8" t="s">
        <v>29</v>
      </c>
      <c r="C504" s="9">
        <v>0</v>
      </c>
      <c r="D504" s="9">
        <v>249000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f>E504-F504</f>
        <v>0</v>
      </c>
      <c r="L504" s="9">
        <f>D504-F504</f>
        <v>249000</v>
      </c>
      <c r="M504" s="9">
        <f>IF(E504=0,0,(F504/E504)*100)</f>
        <v>0</v>
      </c>
      <c r="N504" s="9">
        <f>D504-H504</f>
        <v>249000</v>
      </c>
      <c r="O504" s="9">
        <f>E504-H504</f>
        <v>0</v>
      </c>
      <c r="P504" s="9">
        <f>IF(E504=0,0,(H504/E504)*100)</f>
        <v>0</v>
      </c>
    </row>
    <row r="505" spans="1:16" x14ac:dyDescent="0.2">
      <c r="A505" s="7" t="s">
        <v>30</v>
      </c>
      <c r="B505" s="8" t="s">
        <v>31</v>
      </c>
      <c r="C505" s="9">
        <v>0</v>
      </c>
      <c r="D505" s="9">
        <v>244000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f>E505-F505</f>
        <v>0</v>
      </c>
      <c r="L505" s="9">
        <f>D505-F505</f>
        <v>244000</v>
      </c>
      <c r="M505" s="9">
        <f>IF(E505=0,0,(F505/E505)*100)</f>
        <v>0</v>
      </c>
      <c r="N505" s="9">
        <f>D505-H505</f>
        <v>244000</v>
      </c>
      <c r="O505" s="9">
        <f>E505-H505</f>
        <v>0</v>
      </c>
      <c r="P505" s="9">
        <f>IF(E505=0,0,(H505/E505)*100)</f>
        <v>0</v>
      </c>
    </row>
    <row r="506" spans="1:16" x14ac:dyDescent="0.2">
      <c r="A506" s="7" t="s">
        <v>32</v>
      </c>
      <c r="B506" s="8" t="s">
        <v>33</v>
      </c>
      <c r="C506" s="9">
        <v>0</v>
      </c>
      <c r="D506" s="9">
        <v>200000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9">
        <f>E506-F506</f>
        <v>0</v>
      </c>
      <c r="L506" s="9">
        <f>D506-F506</f>
        <v>200000</v>
      </c>
      <c r="M506" s="9">
        <f>IF(E506=0,0,(F506/E506)*100)</f>
        <v>0</v>
      </c>
      <c r="N506" s="9">
        <f>D506-H506</f>
        <v>200000</v>
      </c>
      <c r="O506" s="9">
        <f>E506-H506</f>
        <v>0</v>
      </c>
      <c r="P506" s="9">
        <f>IF(E506=0,0,(H506/E506)*100)</f>
        <v>0</v>
      </c>
    </row>
    <row r="507" spans="1:16" x14ac:dyDescent="0.2">
      <c r="A507" s="10" t="s">
        <v>34</v>
      </c>
      <c r="B507" s="11" t="s">
        <v>35</v>
      </c>
      <c r="C507" s="12">
        <v>0</v>
      </c>
      <c r="D507" s="12">
        <v>200000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f>E507-F507</f>
        <v>0</v>
      </c>
      <c r="L507" s="12">
        <f>D507-F507</f>
        <v>200000</v>
      </c>
      <c r="M507" s="12">
        <f>IF(E507=0,0,(F507/E507)*100)</f>
        <v>0</v>
      </c>
      <c r="N507" s="12">
        <f>D507-H507</f>
        <v>200000</v>
      </c>
      <c r="O507" s="12">
        <f>E507-H507</f>
        <v>0</v>
      </c>
      <c r="P507" s="12">
        <f>IF(E507=0,0,(H507/E507)*100)</f>
        <v>0</v>
      </c>
    </row>
    <row r="508" spans="1:16" x14ac:dyDescent="0.2">
      <c r="A508" s="10" t="s">
        <v>36</v>
      </c>
      <c r="B508" s="11" t="s">
        <v>37</v>
      </c>
      <c r="C508" s="12">
        <v>0</v>
      </c>
      <c r="D508" s="12">
        <v>44000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f>E508-F508</f>
        <v>0</v>
      </c>
      <c r="L508" s="12">
        <f>D508-F508</f>
        <v>44000</v>
      </c>
      <c r="M508" s="12">
        <f>IF(E508=0,0,(F508/E508)*100)</f>
        <v>0</v>
      </c>
      <c r="N508" s="12">
        <f>D508-H508</f>
        <v>44000</v>
      </c>
      <c r="O508" s="12">
        <f>E508-H508</f>
        <v>0</v>
      </c>
      <c r="P508" s="12">
        <f>IF(E508=0,0,(H508/E508)*100)</f>
        <v>0</v>
      </c>
    </row>
    <row r="509" spans="1:16" x14ac:dyDescent="0.2">
      <c r="A509" s="7" t="s">
        <v>38</v>
      </c>
      <c r="B509" s="8" t="s">
        <v>39</v>
      </c>
      <c r="C509" s="9">
        <v>0</v>
      </c>
      <c r="D509" s="9">
        <v>5000</v>
      </c>
      <c r="E509" s="9">
        <v>0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9">
        <f>E509-F509</f>
        <v>0</v>
      </c>
      <c r="L509" s="9">
        <f>D509-F509</f>
        <v>5000</v>
      </c>
      <c r="M509" s="9">
        <f>IF(E509=0,0,(F509/E509)*100)</f>
        <v>0</v>
      </c>
      <c r="N509" s="9">
        <f>D509-H509</f>
        <v>5000</v>
      </c>
      <c r="O509" s="9">
        <f>E509-H509</f>
        <v>0</v>
      </c>
      <c r="P509" s="9">
        <f>IF(E509=0,0,(H509/E509)*100)</f>
        <v>0</v>
      </c>
    </row>
    <row r="510" spans="1:16" x14ac:dyDescent="0.2">
      <c r="A510" s="10" t="s">
        <v>42</v>
      </c>
      <c r="B510" s="11" t="s">
        <v>43</v>
      </c>
      <c r="C510" s="12">
        <v>0</v>
      </c>
      <c r="D510" s="12">
        <v>5000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f>E510-F510</f>
        <v>0</v>
      </c>
      <c r="L510" s="12">
        <f>D510-F510</f>
        <v>5000</v>
      </c>
      <c r="M510" s="12">
        <f>IF(E510=0,0,(F510/E510)*100)</f>
        <v>0</v>
      </c>
      <c r="N510" s="12">
        <f>D510-H510</f>
        <v>5000</v>
      </c>
      <c r="O510" s="12">
        <f>E510-H510</f>
        <v>0</v>
      </c>
      <c r="P510" s="12">
        <f>IF(E510=0,0,(H510/E510)*100)</f>
        <v>0</v>
      </c>
    </row>
    <row r="511" spans="1:16" x14ac:dyDescent="0.2">
      <c r="A511" s="7" t="s">
        <v>117</v>
      </c>
      <c r="B511" s="8" t="s">
        <v>118</v>
      </c>
      <c r="C511" s="9">
        <v>0</v>
      </c>
      <c r="D511" s="9">
        <v>620000</v>
      </c>
      <c r="E511" s="9">
        <v>25004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f>E511-F511</f>
        <v>25004</v>
      </c>
      <c r="L511" s="9">
        <f>D511-F511</f>
        <v>620000</v>
      </c>
      <c r="M511" s="9">
        <f>IF(E511=0,0,(F511/E511)*100)</f>
        <v>0</v>
      </c>
      <c r="N511" s="9">
        <f>D511-H511</f>
        <v>620000</v>
      </c>
      <c r="O511" s="9">
        <f>E511-H511</f>
        <v>25004</v>
      </c>
      <c r="P511" s="9">
        <f>IF(E511=0,0,(H511/E511)*100)</f>
        <v>0</v>
      </c>
    </row>
    <row r="512" spans="1:16" ht="25.5" x14ac:dyDescent="0.2">
      <c r="A512" s="7" t="s">
        <v>119</v>
      </c>
      <c r="B512" s="8" t="s">
        <v>120</v>
      </c>
      <c r="C512" s="9">
        <v>0</v>
      </c>
      <c r="D512" s="9">
        <v>620000</v>
      </c>
      <c r="E512" s="9">
        <v>25004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f>E512-F512</f>
        <v>25004</v>
      </c>
      <c r="L512" s="9">
        <f>D512-F512</f>
        <v>620000</v>
      </c>
      <c r="M512" s="9">
        <f>IF(E512=0,0,(F512/E512)*100)</f>
        <v>0</v>
      </c>
      <c r="N512" s="9">
        <f>D512-H512</f>
        <v>620000</v>
      </c>
      <c r="O512" s="9">
        <f>E512-H512</f>
        <v>25004</v>
      </c>
      <c r="P512" s="9">
        <f>IF(E512=0,0,(H512/E512)*100)</f>
        <v>0</v>
      </c>
    </row>
    <row r="513" spans="1:16" ht="25.5" x14ac:dyDescent="0.2">
      <c r="A513" s="7" t="s">
        <v>267</v>
      </c>
      <c r="B513" s="8" t="s">
        <v>120</v>
      </c>
      <c r="C513" s="9">
        <v>0</v>
      </c>
      <c r="D513" s="9">
        <v>620000</v>
      </c>
      <c r="E513" s="9">
        <v>25004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9">
        <f>E513-F513</f>
        <v>25004</v>
      </c>
      <c r="L513" s="9">
        <f>D513-F513</f>
        <v>620000</v>
      </c>
      <c r="M513" s="9">
        <f>IF(E513=0,0,(F513/E513)*100)</f>
        <v>0</v>
      </c>
      <c r="N513" s="9">
        <f>D513-H513</f>
        <v>620000</v>
      </c>
      <c r="O513" s="9">
        <f>E513-H513</f>
        <v>25004</v>
      </c>
      <c r="P513" s="9">
        <f>IF(E513=0,0,(H513/E513)*100)</f>
        <v>0</v>
      </c>
    </row>
    <row r="514" spans="1:16" x14ac:dyDescent="0.2">
      <c r="A514" s="7" t="s">
        <v>28</v>
      </c>
      <c r="B514" s="8" t="s">
        <v>29</v>
      </c>
      <c r="C514" s="9">
        <v>0</v>
      </c>
      <c r="D514" s="9">
        <v>620000</v>
      </c>
      <c r="E514" s="9">
        <v>25004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f>E514-F514</f>
        <v>25004</v>
      </c>
      <c r="L514" s="9">
        <f>D514-F514</f>
        <v>620000</v>
      </c>
      <c r="M514" s="9">
        <f>IF(E514=0,0,(F514/E514)*100)</f>
        <v>0</v>
      </c>
      <c r="N514" s="9">
        <f>D514-H514</f>
        <v>620000</v>
      </c>
      <c r="O514" s="9">
        <f>E514-H514</f>
        <v>25004</v>
      </c>
      <c r="P514" s="9">
        <f>IF(E514=0,0,(H514/E514)*100)</f>
        <v>0</v>
      </c>
    </row>
    <row r="515" spans="1:16" x14ac:dyDescent="0.2">
      <c r="A515" s="7" t="s">
        <v>38</v>
      </c>
      <c r="B515" s="8" t="s">
        <v>39</v>
      </c>
      <c r="C515" s="9">
        <v>0</v>
      </c>
      <c r="D515" s="9">
        <v>70000</v>
      </c>
      <c r="E515" s="9">
        <v>8334</v>
      </c>
      <c r="F515" s="9">
        <v>0</v>
      </c>
      <c r="G515" s="9">
        <v>0</v>
      </c>
      <c r="H515" s="9">
        <v>0</v>
      </c>
      <c r="I515" s="9">
        <v>0</v>
      </c>
      <c r="J515" s="9">
        <v>0</v>
      </c>
      <c r="K515" s="9">
        <f>E515-F515</f>
        <v>8334</v>
      </c>
      <c r="L515" s="9">
        <f>D515-F515</f>
        <v>70000</v>
      </c>
      <c r="M515" s="9">
        <f>IF(E515=0,0,(F515/E515)*100)</f>
        <v>0</v>
      </c>
      <c r="N515" s="9">
        <f>D515-H515</f>
        <v>70000</v>
      </c>
      <c r="O515" s="9">
        <f>E515-H515</f>
        <v>8334</v>
      </c>
      <c r="P515" s="9">
        <f>IF(E515=0,0,(H515/E515)*100)</f>
        <v>0</v>
      </c>
    </row>
    <row r="516" spans="1:16" x14ac:dyDescent="0.2">
      <c r="A516" s="10" t="s">
        <v>42</v>
      </c>
      <c r="B516" s="11" t="s">
        <v>43</v>
      </c>
      <c r="C516" s="12">
        <v>0</v>
      </c>
      <c r="D516" s="12">
        <v>70000</v>
      </c>
      <c r="E516" s="12">
        <v>8334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f>E516-F516</f>
        <v>8334</v>
      </c>
      <c r="L516" s="12">
        <f>D516-F516</f>
        <v>70000</v>
      </c>
      <c r="M516" s="12">
        <f>IF(E516=0,0,(F516/E516)*100)</f>
        <v>0</v>
      </c>
      <c r="N516" s="12">
        <f>D516-H516</f>
        <v>70000</v>
      </c>
      <c r="O516" s="12">
        <f>E516-H516</f>
        <v>8334</v>
      </c>
      <c r="P516" s="12">
        <f>IF(E516=0,0,(H516/E516)*100)</f>
        <v>0</v>
      </c>
    </row>
    <row r="517" spans="1:16" x14ac:dyDescent="0.2">
      <c r="A517" s="7" t="s">
        <v>63</v>
      </c>
      <c r="B517" s="8" t="s">
        <v>64</v>
      </c>
      <c r="C517" s="9">
        <v>0</v>
      </c>
      <c r="D517" s="9">
        <v>550000</v>
      </c>
      <c r="E517" s="9">
        <v>16670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9">
        <f>E517-F517</f>
        <v>16670</v>
      </c>
      <c r="L517" s="9">
        <f>D517-F517</f>
        <v>550000</v>
      </c>
      <c r="M517" s="9">
        <f>IF(E517=0,0,(F517/E517)*100)</f>
        <v>0</v>
      </c>
      <c r="N517" s="9">
        <f>D517-H517</f>
        <v>550000</v>
      </c>
      <c r="O517" s="9">
        <f>E517-H517</f>
        <v>16670</v>
      </c>
      <c r="P517" s="9">
        <f>IF(E517=0,0,(H517/E517)*100)</f>
        <v>0</v>
      </c>
    </row>
    <row r="518" spans="1:16" x14ac:dyDescent="0.2">
      <c r="A518" s="10" t="s">
        <v>65</v>
      </c>
      <c r="B518" s="11" t="s">
        <v>66</v>
      </c>
      <c r="C518" s="12">
        <v>0</v>
      </c>
      <c r="D518" s="12">
        <v>550000</v>
      </c>
      <c r="E518" s="12">
        <v>16670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f>E518-F518</f>
        <v>16670</v>
      </c>
      <c r="L518" s="12">
        <f>D518-F518</f>
        <v>550000</v>
      </c>
      <c r="M518" s="12">
        <f>IF(E518=0,0,(F518/E518)*100)</f>
        <v>0</v>
      </c>
      <c r="N518" s="12">
        <f>D518-H518</f>
        <v>550000</v>
      </c>
      <c r="O518" s="12">
        <f>E518-H518</f>
        <v>16670</v>
      </c>
      <c r="P518" s="12">
        <f>IF(E518=0,0,(H518/E518)*100)</f>
        <v>0</v>
      </c>
    </row>
    <row r="519" spans="1:16" ht="25.5" x14ac:dyDescent="0.2">
      <c r="A519" s="7" t="s">
        <v>268</v>
      </c>
      <c r="B519" s="8" t="s">
        <v>269</v>
      </c>
      <c r="C519" s="9">
        <v>15040834</v>
      </c>
      <c r="D519" s="9">
        <v>15040834</v>
      </c>
      <c r="E519" s="9">
        <v>2371714</v>
      </c>
      <c r="F519" s="9">
        <v>2069635.1199999999</v>
      </c>
      <c r="G519" s="9">
        <v>0</v>
      </c>
      <c r="H519" s="9">
        <v>2069635.1199999999</v>
      </c>
      <c r="I519" s="9">
        <v>0</v>
      </c>
      <c r="J519" s="9">
        <v>0</v>
      </c>
      <c r="K519" s="9">
        <f>E519-F519</f>
        <v>302078.88000000012</v>
      </c>
      <c r="L519" s="9">
        <f>D519-F519</f>
        <v>12971198.880000001</v>
      </c>
      <c r="M519" s="9">
        <f>IF(E519=0,0,(F519/E519)*100)</f>
        <v>87.263266987503556</v>
      </c>
      <c r="N519" s="9">
        <f>D519-H519</f>
        <v>12971198.880000001</v>
      </c>
      <c r="O519" s="9">
        <f>E519-H519</f>
        <v>302078.88000000012</v>
      </c>
      <c r="P519" s="9">
        <f>IF(E519=0,0,(H519/E519)*100)</f>
        <v>87.263266987503556</v>
      </c>
    </row>
    <row r="520" spans="1:16" x14ac:dyDescent="0.2">
      <c r="A520" s="7" t="s">
        <v>23</v>
      </c>
      <c r="B520" s="8" t="s">
        <v>24</v>
      </c>
      <c r="C520" s="9">
        <v>490000</v>
      </c>
      <c r="D520" s="9">
        <v>490000</v>
      </c>
      <c r="E520" s="9">
        <v>85852</v>
      </c>
      <c r="F520" s="9">
        <v>43724</v>
      </c>
      <c r="G520" s="9">
        <v>0</v>
      </c>
      <c r="H520" s="9">
        <v>43724</v>
      </c>
      <c r="I520" s="9">
        <v>0</v>
      </c>
      <c r="J520" s="9">
        <v>0</v>
      </c>
      <c r="K520" s="9">
        <f>E520-F520</f>
        <v>42128</v>
      </c>
      <c r="L520" s="9">
        <f>D520-F520</f>
        <v>446276</v>
      </c>
      <c r="M520" s="9">
        <f>IF(E520=0,0,(F520/E520)*100)</f>
        <v>50.929506592740992</v>
      </c>
      <c r="N520" s="9">
        <f>D520-H520</f>
        <v>446276</v>
      </c>
      <c r="O520" s="9">
        <f>E520-H520</f>
        <v>42128</v>
      </c>
      <c r="P520" s="9">
        <f>IF(E520=0,0,(H520/E520)*100)</f>
        <v>50.929506592740992</v>
      </c>
    </row>
    <row r="521" spans="1:16" ht="25.5" x14ac:dyDescent="0.2">
      <c r="A521" s="7" t="s">
        <v>198</v>
      </c>
      <c r="B521" s="8" t="s">
        <v>199</v>
      </c>
      <c r="C521" s="9">
        <v>490000</v>
      </c>
      <c r="D521" s="9">
        <v>490000</v>
      </c>
      <c r="E521" s="9">
        <v>85852</v>
      </c>
      <c r="F521" s="9">
        <v>43724</v>
      </c>
      <c r="G521" s="9">
        <v>0</v>
      </c>
      <c r="H521" s="9">
        <v>43724</v>
      </c>
      <c r="I521" s="9">
        <v>0</v>
      </c>
      <c r="J521" s="9">
        <v>0</v>
      </c>
      <c r="K521" s="9">
        <f>E521-F521</f>
        <v>42128</v>
      </c>
      <c r="L521" s="9">
        <f>D521-F521</f>
        <v>446276</v>
      </c>
      <c r="M521" s="9">
        <f>IF(E521=0,0,(F521/E521)*100)</f>
        <v>50.929506592740992</v>
      </c>
      <c r="N521" s="9">
        <f>D521-H521</f>
        <v>446276</v>
      </c>
      <c r="O521" s="9">
        <f>E521-H521</f>
        <v>42128</v>
      </c>
      <c r="P521" s="9">
        <f>IF(E521=0,0,(H521/E521)*100)</f>
        <v>50.929506592740992</v>
      </c>
    </row>
    <row r="522" spans="1:16" ht="25.5" x14ac:dyDescent="0.2">
      <c r="A522" s="7" t="s">
        <v>270</v>
      </c>
      <c r="B522" s="8" t="s">
        <v>199</v>
      </c>
      <c r="C522" s="9">
        <v>490000</v>
      </c>
      <c r="D522" s="9">
        <v>490000</v>
      </c>
      <c r="E522" s="9">
        <v>85852</v>
      </c>
      <c r="F522" s="9">
        <v>43724</v>
      </c>
      <c r="G522" s="9">
        <v>0</v>
      </c>
      <c r="H522" s="9">
        <v>43724</v>
      </c>
      <c r="I522" s="9">
        <v>0</v>
      </c>
      <c r="J522" s="9">
        <v>0</v>
      </c>
      <c r="K522" s="9">
        <f>E522-F522</f>
        <v>42128</v>
      </c>
      <c r="L522" s="9">
        <f>D522-F522</f>
        <v>446276</v>
      </c>
      <c r="M522" s="9">
        <f>IF(E522=0,0,(F522/E522)*100)</f>
        <v>50.929506592740992</v>
      </c>
      <c r="N522" s="9">
        <f>D522-H522</f>
        <v>446276</v>
      </c>
      <c r="O522" s="9">
        <f>E522-H522</f>
        <v>42128</v>
      </c>
      <c r="P522" s="9">
        <f>IF(E522=0,0,(H522/E522)*100)</f>
        <v>50.929506592740992</v>
      </c>
    </row>
    <row r="523" spans="1:16" x14ac:dyDescent="0.2">
      <c r="A523" s="7" t="s">
        <v>28</v>
      </c>
      <c r="B523" s="8" t="s">
        <v>29</v>
      </c>
      <c r="C523" s="9">
        <v>490000</v>
      </c>
      <c r="D523" s="9">
        <v>490000</v>
      </c>
      <c r="E523" s="9">
        <v>85852</v>
      </c>
      <c r="F523" s="9">
        <v>43724</v>
      </c>
      <c r="G523" s="9">
        <v>0</v>
      </c>
      <c r="H523" s="9">
        <v>43724</v>
      </c>
      <c r="I523" s="9">
        <v>0</v>
      </c>
      <c r="J523" s="9">
        <v>0</v>
      </c>
      <c r="K523" s="9">
        <f>E523-F523</f>
        <v>42128</v>
      </c>
      <c r="L523" s="9">
        <f>D523-F523</f>
        <v>446276</v>
      </c>
      <c r="M523" s="9">
        <f>IF(E523=0,0,(F523/E523)*100)</f>
        <v>50.929506592740992</v>
      </c>
      <c r="N523" s="9">
        <f>D523-H523</f>
        <v>446276</v>
      </c>
      <c r="O523" s="9">
        <f>E523-H523</f>
        <v>42128</v>
      </c>
      <c r="P523" s="9">
        <f>IF(E523=0,0,(H523/E523)*100)</f>
        <v>50.929506592740992</v>
      </c>
    </row>
    <row r="524" spans="1:16" x14ac:dyDescent="0.2">
      <c r="A524" s="7" t="s">
        <v>30</v>
      </c>
      <c r="B524" s="8" t="s">
        <v>31</v>
      </c>
      <c r="C524" s="9">
        <v>451400</v>
      </c>
      <c r="D524" s="9">
        <v>451400</v>
      </c>
      <c r="E524" s="9">
        <v>75152</v>
      </c>
      <c r="F524" s="9">
        <v>41724</v>
      </c>
      <c r="G524" s="9">
        <v>0</v>
      </c>
      <c r="H524" s="9">
        <v>41724</v>
      </c>
      <c r="I524" s="9">
        <v>0</v>
      </c>
      <c r="J524" s="9">
        <v>0</v>
      </c>
      <c r="K524" s="9">
        <f>E524-F524</f>
        <v>33428</v>
      </c>
      <c r="L524" s="9">
        <f>D524-F524</f>
        <v>409676</v>
      </c>
      <c r="M524" s="9">
        <f>IF(E524=0,0,(F524/E524)*100)</f>
        <v>55.519480519480524</v>
      </c>
      <c r="N524" s="9">
        <f>D524-H524</f>
        <v>409676</v>
      </c>
      <c r="O524" s="9">
        <f>E524-H524</f>
        <v>33428</v>
      </c>
      <c r="P524" s="9">
        <f>IF(E524=0,0,(H524/E524)*100)</f>
        <v>55.519480519480524</v>
      </c>
    </row>
    <row r="525" spans="1:16" x14ac:dyDescent="0.2">
      <c r="A525" s="7" t="s">
        <v>32</v>
      </c>
      <c r="B525" s="8" t="s">
        <v>33</v>
      </c>
      <c r="C525" s="9">
        <v>370000</v>
      </c>
      <c r="D525" s="9">
        <v>370000</v>
      </c>
      <c r="E525" s="9">
        <v>61600</v>
      </c>
      <c r="F525" s="9">
        <v>34200</v>
      </c>
      <c r="G525" s="9">
        <v>0</v>
      </c>
      <c r="H525" s="9">
        <v>34200</v>
      </c>
      <c r="I525" s="9">
        <v>0</v>
      </c>
      <c r="J525" s="9">
        <v>0</v>
      </c>
      <c r="K525" s="9">
        <f>E525-F525</f>
        <v>27400</v>
      </c>
      <c r="L525" s="9">
        <f>D525-F525</f>
        <v>335800</v>
      </c>
      <c r="M525" s="9">
        <f>IF(E525=0,0,(F525/E525)*100)</f>
        <v>55.519480519480524</v>
      </c>
      <c r="N525" s="9">
        <f>D525-H525</f>
        <v>335800</v>
      </c>
      <c r="O525" s="9">
        <f>E525-H525</f>
        <v>27400</v>
      </c>
      <c r="P525" s="9">
        <f>IF(E525=0,0,(H525/E525)*100)</f>
        <v>55.519480519480524</v>
      </c>
    </row>
    <row r="526" spans="1:16" x14ac:dyDescent="0.2">
      <c r="A526" s="10" t="s">
        <v>34</v>
      </c>
      <c r="B526" s="11" t="s">
        <v>35</v>
      </c>
      <c r="C526" s="12">
        <v>370000</v>
      </c>
      <c r="D526" s="12">
        <v>370000</v>
      </c>
      <c r="E526" s="12">
        <v>61600</v>
      </c>
      <c r="F526" s="12">
        <v>34200</v>
      </c>
      <c r="G526" s="12">
        <v>0</v>
      </c>
      <c r="H526" s="12">
        <v>34200</v>
      </c>
      <c r="I526" s="12">
        <v>0</v>
      </c>
      <c r="J526" s="12">
        <v>0</v>
      </c>
      <c r="K526" s="12">
        <f>E526-F526</f>
        <v>27400</v>
      </c>
      <c r="L526" s="12">
        <f>D526-F526</f>
        <v>335800</v>
      </c>
      <c r="M526" s="12">
        <f>IF(E526=0,0,(F526/E526)*100)</f>
        <v>55.519480519480524</v>
      </c>
      <c r="N526" s="12">
        <f>D526-H526</f>
        <v>335800</v>
      </c>
      <c r="O526" s="12">
        <f>E526-H526</f>
        <v>27400</v>
      </c>
      <c r="P526" s="12">
        <f>IF(E526=0,0,(H526/E526)*100)</f>
        <v>55.519480519480524</v>
      </c>
    </row>
    <row r="527" spans="1:16" x14ac:dyDescent="0.2">
      <c r="A527" s="10" t="s">
        <v>36</v>
      </c>
      <c r="B527" s="11" t="s">
        <v>37</v>
      </c>
      <c r="C527" s="12">
        <v>81400</v>
      </c>
      <c r="D527" s="12">
        <v>81400</v>
      </c>
      <c r="E527" s="12">
        <v>13552</v>
      </c>
      <c r="F527" s="12">
        <v>7524</v>
      </c>
      <c r="G527" s="12">
        <v>0</v>
      </c>
      <c r="H527" s="12">
        <v>7524</v>
      </c>
      <c r="I527" s="12">
        <v>0</v>
      </c>
      <c r="J527" s="12">
        <v>0</v>
      </c>
      <c r="K527" s="12">
        <f>E527-F527</f>
        <v>6028</v>
      </c>
      <c r="L527" s="12">
        <f>D527-F527</f>
        <v>73876</v>
      </c>
      <c r="M527" s="12">
        <f>IF(E527=0,0,(F527/E527)*100)</f>
        <v>55.519480519480524</v>
      </c>
      <c r="N527" s="12">
        <f>D527-H527</f>
        <v>73876</v>
      </c>
      <c r="O527" s="12">
        <f>E527-H527</f>
        <v>6028</v>
      </c>
      <c r="P527" s="12">
        <f>IF(E527=0,0,(H527/E527)*100)</f>
        <v>55.519480519480524</v>
      </c>
    </row>
    <row r="528" spans="1:16" x14ac:dyDescent="0.2">
      <c r="A528" s="7" t="s">
        <v>38</v>
      </c>
      <c r="B528" s="8" t="s">
        <v>39</v>
      </c>
      <c r="C528" s="9">
        <v>37600</v>
      </c>
      <c r="D528" s="9">
        <v>37600</v>
      </c>
      <c r="E528" s="9">
        <v>10200</v>
      </c>
      <c r="F528" s="9">
        <v>2000</v>
      </c>
      <c r="G528" s="9">
        <v>0</v>
      </c>
      <c r="H528" s="9">
        <v>2000</v>
      </c>
      <c r="I528" s="9">
        <v>0</v>
      </c>
      <c r="J528" s="9">
        <v>0</v>
      </c>
      <c r="K528" s="9">
        <f>E528-F528</f>
        <v>8200</v>
      </c>
      <c r="L528" s="9">
        <f>D528-F528</f>
        <v>35600</v>
      </c>
      <c r="M528" s="9">
        <f>IF(E528=0,0,(F528/E528)*100)</f>
        <v>19.607843137254903</v>
      </c>
      <c r="N528" s="9">
        <f>D528-H528</f>
        <v>35600</v>
      </c>
      <c r="O528" s="9">
        <f>E528-H528</f>
        <v>8200</v>
      </c>
      <c r="P528" s="9">
        <f>IF(E528=0,0,(H528/E528)*100)</f>
        <v>19.607843137254903</v>
      </c>
    </row>
    <row r="529" spans="1:16" x14ac:dyDescent="0.2">
      <c r="A529" s="10" t="s">
        <v>40</v>
      </c>
      <c r="B529" s="11" t="s">
        <v>41</v>
      </c>
      <c r="C529" s="12">
        <v>13600</v>
      </c>
      <c r="D529" s="12">
        <v>13600</v>
      </c>
      <c r="E529" s="12">
        <v>3000</v>
      </c>
      <c r="F529" s="12">
        <v>2000</v>
      </c>
      <c r="G529" s="12">
        <v>0</v>
      </c>
      <c r="H529" s="12">
        <v>2000</v>
      </c>
      <c r="I529" s="12">
        <v>0</v>
      </c>
      <c r="J529" s="12">
        <v>0</v>
      </c>
      <c r="K529" s="12">
        <f>E529-F529</f>
        <v>1000</v>
      </c>
      <c r="L529" s="12">
        <f>D529-F529</f>
        <v>11600</v>
      </c>
      <c r="M529" s="12">
        <f>IF(E529=0,0,(F529/E529)*100)</f>
        <v>66.666666666666657</v>
      </c>
      <c r="N529" s="12">
        <f>D529-H529</f>
        <v>11600</v>
      </c>
      <c r="O529" s="12">
        <f>E529-H529</f>
        <v>1000</v>
      </c>
      <c r="P529" s="12">
        <f>IF(E529=0,0,(H529/E529)*100)</f>
        <v>66.666666666666657</v>
      </c>
    </row>
    <row r="530" spans="1:16" x14ac:dyDescent="0.2">
      <c r="A530" s="10" t="s">
        <v>42</v>
      </c>
      <c r="B530" s="11" t="s">
        <v>43</v>
      </c>
      <c r="C530" s="12">
        <v>2000</v>
      </c>
      <c r="D530" s="12">
        <v>2000</v>
      </c>
      <c r="E530" s="12">
        <v>500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f>E530-F530</f>
        <v>500</v>
      </c>
      <c r="L530" s="12">
        <f>D530-F530</f>
        <v>2000</v>
      </c>
      <c r="M530" s="12">
        <f>IF(E530=0,0,(F530/E530)*100)</f>
        <v>0</v>
      </c>
      <c r="N530" s="12">
        <f>D530-H530</f>
        <v>2000</v>
      </c>
      <c r="O530" s="12">
        <f>E530-H530</f>
        <v>500</v>
      </c>
      <c r="P530" s="12">
        <f>IF(E530=0,0,(H530/E530)*100)</f>
        <v>0</v>
      </c>
    </row>
    <row r="531" spans="1:16" x14ac:dyDescent="0.2">
      <c r="A531" s="10" t="s">
        <v>44</v>
      </c>
      <c r="B531" s="11" t="s">
        <v>45</v>
      </c>
      <c r="C531" s="12">
        <v>2000</v>
      </c>
      <c r="D531" s="12">
        <v>2000</v>
      </c>
      <c r="E531" s="12">
        <v>300</v>
      </c>
      <c r="F531" s="12">
        <v>0</v>
      </c>
      <c r="G531" s="12">
        <v>0</v>
      </c>
      <c r="H531" s="12">
        <v>0</v>
      </c>
      <c r="I531" s="12">
        <v>0</v>
      </c>
      <c r="J531" s="12">
        <v>0</v>
      </c>
      <c r="K531" s="12">
        <f>E531-F531</f>
        <v>300</v>
      </c>
      <c r="L531" s="12">
        <f>D531-F531</f>
        <v>2000</v>
      </c>
      <c r="M531" s="12">
        <f>IF(E531=0,0,(F531/E531)*100)</f>
        <v>0</v>
      </c>
      <c r="N531" s="12">
        <f>D531-H531</f>
        <v>2000</v>
      </c>
      <c r="O531" s="12">
        <f>E531-H531</f>
        <v>300</v>
      </c>
      <c r="P531" s="12">
        <f>IF(E531=0,0,(H531/E531)*100)</f>
        <v>0</v>
      </c>
    </row>
    <row r="532" spans="1:16" x14ac:dyDescent="0.2">
      <c r="A532" s="7" t="s">
        <v>46</v>
      </c>
      <c r="B532" s="8" t="s">
        <v>47</v>
      </c>
      <c r="C532" s="9">
        <v>20000</v>
      </c>
      <c r="D532" s="9">
        <v>20000</v>
      </c>
      <c r="E532" s="9">
        <v>6400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f>E532-F532</f>
        <v>6400</v>
      </c>
      <c r="L532" s="9">
        <f>D532-F532</f>
        <v>20000</v>
      </c>
      <c r="M532" s="9">
        <f>IF(E532=0,0,(F532/E532)*100)</f>
        <v>0</v>
      </c>
      <c r="N532" s="9">
        <f>D532-H532</f>
        <v>20000</v>
      </c>
      <c r="O532" s="9">
        <f>E532-H532</f>
        <v>6400</v>
      </c>
      <c r="P532" s="9">
        <f>IF(E532=0,0,(H532/E532)*100)</f>
        <v>0</v>
      </c>
    </row>
    <row r="533" spans="1:16" x14ac:dyDescent="0.2">
      <c r="A533" s="10" t="s">
        <v>50</v>
      </c>
      <c r="B533" s="11" t="s">
        <v>51</v>
      </c>
      <c r="C533" s="12">
        <v>2000</v>
      </c>
      <c r="D533" s="12">
        <v>2000</v>
      </c>
      <c r="E533" s="12">
        <v>400</v>
      </c>
      <c r="F533" s="12">
        <v>0</v>
      </c>
      <c r="G533" s="12">
        <v>0</v>
      </c>
      <c r="H533" s="12">
        <v>0</v>
      </c>
      <c r="I533" s="12">
        <v>0</v>
      </c>
      <c r="J533" s="12">
        <v>0</v>
      </c>
      <c r="K533" s="12">
        <f>E533-F533</f>
        <v>400</v>
      </c>
      <c r="L533" s="12">
        <f>D533-F533</f>
        <v>2000</v>
      </c>
      <c r="M533" s="12">
        <f>IF(E533=0,0,(F533/E533)*100)</f>
        <v>0</v>
      </c>
      <c r="N533" s="12">
        <f>D533-H533</f>
        <v>2000</v>
      </c>
      <c r="O533" s="12">
        <f>E533-H533</f>
        <v>400</v>
      </c>
      <c r="P533" s="12">
        <f>IF(E533=0,0,(H533/E533)*100)</f>
        <v>0</v>
      </c>
    </row>
    <row r="534" spans="1:16" x14ac:dyDescent="0.2">
      <c r="A534" s="10" t="s">
        <v>52</v>
      </c>
      <c r="B534" s="11" t="s">
        <v>53</v>
      </c>
      <c r="C534" s="12">
        <v>18000</v>
      </c>
      <c r="D534" s="12">
        <v>18000</v>
      </c>
      <c r="E534" s="12">
        <v>6000</v>
      </c>
      <c r="F534" s="12">
        <v>0</v>
      </c>
      <c r="G534" s="12">
        <v>0</v>
      </c>
      <c r="H534" s="12">
        <v>0</v>
      </c>
      <c r="I534" s="12">
        <v>0</v>
      </c>
      <c r="J534" s="12">
        <v>0</v>
      </c>
      <c r="K534" s="12">
        <f>E534-F534</f>
        <v>6000</v>
      </c>
      <c r="L534" s="12">
        <f>D534-F534</f>
        <v>18000</v>
      </c>
      <c r="M534" s="12">
        <f>IF(E534=0,0,(F534/E534)*100)</f>
        <v>0</v>
      </c>
      <c r="N534" s="12">
        <f>D534-H534</f>
        <v>18000</v>
      </c>
      <c r="O534" s="12">
        <f>E534-H534</f>
        <v>6000</v>
      </c>
      <c r="P534" s="12">
        <f>IF(E534=0,0,(H534/E534)*100)</f>
        <v>0</v>
      </c>
    </row>
    <row r="535" spans="1:16" x14ac:dyDescent="0.2">
      <c r="A535" s="10" t="s">
        <v>58</v>
      </c>
      <c r="B535" s="11" t="s">
        <v>59</v>
      </c>
      <c r="C535" s="12">
        <v>1000</v>
      </c>
      <c r="D535" s="12">
        <v>1000</v>
      </c>
      <c r="E535" s="12">
        <v>500</v>
      </c>
      <c r="F535" s="12">
        <v>0</v>
      </c>
      <c r="G535" s="12">
        <v>0</v>
      </c>
      <c r="H535" s="12">
        <v>0</v>
      </c>
      <c r="I535" s="12">
        <v>0</v>
      </c>
      <c r="J535" s="12">
        <v>0</v>
      </c>
      <c r="K535" s="12">
        <f>E535-F535</f>
        <v>500</v>
      </c>
      <c r="L535" s="12">
        <f>D535-F535</f>
        <v>1000</v>
      </c>
      <c r="M535" s="12">
        <f>IF(E535=0,0,(F535/E535)*100)</f>
        <v>0</v>
      </c>
      <c r="N535" s="12">
        <f>D535-H535</f>
        <v>1000</v>
      </c>
      <c r="O535" s="12">
        <f>E535-H535</f>
        <v>500</v>
      </c>
      <c r="P535" s="12">
        <f>IF(E535=0,0,(H535/E535)*100)</f>
        <v>0</v>
      </c>
    </row>
    <row r="536" spans="1:16" x14ac:dyDescent="0.2">
      <c r="A536" s="7" t="s">
        <v>201</v>
      </c>
      <c r="B536" s="8" t="s">
        <v>202</v>
      </c>
      <c r="C536" s="9">
        <v>4313334</v>
      </c>
      <c r="D536" s="9">
        <v>4313334</v>
      </c>
      <c r="E536" s="9">
        <v>710400</v>
      </c>
      <c r="F536" s="9">
        <v>623517.96000000008</v>
      </c>
      <c r="G536" s="9">
        <v>0</v>
      </c>
      <c r="H536" s="9">
        <v>623517.96000000008</v>
      </c>
      <c r="I536" s="9">
        <v>0</v>
      </c>
      <c r="J536" s="9">
        <v>0</v>
      </c>
      <c r="K536" s="9">
        <f>E536-F536</f>
        <v>86882.039999999921</v>
      </c>
      <c r="L536" s="9">
        <f>D536-F536</f>
        <v>3689816.04</v>
      </c>
      <c r="M536" s="9">
        <f>IF(E536=0,0,(F536/E536)*100)</f>
        <v>87.769983108108121</v>
      </c>
      <c r="N536" s="9">
        <f>D536-H536</f>
        <v>3689816.04</v>
      </c>
      <c r="O536" s="9">
        <f>E536-H536</f>
        <v>86882.039999999921</v>
      </c>
      <c r="P536" s="9">
        <f>IF(E536=0,0,(H536/E536)*100)</f>
        <v>87.769983108108121</v>
      </c>
    </row>
    <row r="537" spans="1:16" x14ac:dyDescent="0.2">
      <c r="A537" s="7" t="s">
        <v>271</v>
      </c>
      <c r="B537" s="8" t="s">
        <v>272</v>
      </c>
      <c r="C537" s="9">
        <v>4313334</v>
      </c>
      <c r="D537" s="9">
        <v>4313334</v>
      </c>
      <c r="E537" s="9">
        <v>710400</v>
      </c>
      <c r="F537" s="9">
        <v>623517.96000000008</v>
      </c>
      <c r="G537" s="9">
        <v>0</v>
      </c>
      <c r="H537" s="9">
        <v>623517.96000000008</v>
      </c>
      <c r="I537" s="9">
        <v>0</v>
      </c>
      <c r="J537" s="9">
        <v>0</v>
      </c>
      <c r="K537" s="9">
        <f>E537-F537</f>
        <v>86882.039999999921</v>
      </c>
      <c r="L537" s="9">
        <f>D537-F537</f>
        <v>3689816.04</v>
      </c>
      <c r="M537" s="9">
        <f>IF(E537=0,0,(F537/E537)*100)</f>
        <v>87.769983108108121</v>
      </c>
      <c r="N537" s="9">
        <f>D537-H537</f>
        <v>3689816.04</v>
      </c>
      <c r="O537" s="9">
        <f>E537-H537</f>
        <v>86882.039999999921</v>
      </c>
      <c r="P537" s="9">
        <f>IF(E537=0,0,(H537/E537)*100)</f>
        <v>87.769983108108121</v>
      </c>
    </row>
    <row r="538" spans="1:16" x14ac:dyDescent="0.2">
      <c r="A538" s="7" t="s">
        <v>273</v>
      </c>
      <c r="B538" s="8" t="s">
        <v>272</v>
      </c>
      <c r="C538" s="9">
        <v>4313334</v>
      </c>
      <c r="D538" s="9">
        <v>4313334</v>
      </c>
      <c r="E538" s="9">
        <v>710400</v>
      </c>
      <c r="F538" s="9">
        <v>623517.96000000008</v>
      </c>
      <c r="G538" s="9">
        <v>0</v>
      </c>
      <c r="H538" s="9">
        <v>623517.96000000008</v>
      </c>
      <c r="I538" s="9">
        <v>0</v>
      </c>
      <c r="J538" s="9">
        <v>0</v>
      </c>
      <c r="K538" s="9">
        <f>E538-F538</f>
        <v>86882.039999999921</v>
      </c>
      <c r="L538" s="9">
        <f>D538-F538</f>
        <v>3689816.04</v>
      </c>
      <c r="M538" s="9">
        <f>IF(E538=0,0,(F538/E538)*100)</f>
        <v>87.769983108108121</v>
      </c>
      <c r="N538" s="9">
        <f>D538-H538</f>
        <v>3689816.04</v>
      </c>
      <c r="O538" s="9">
        <f>E538-H538</f>
        <v>86882.039999999921</v>
      </c>
      <c r="P538" s="9">
        <f>IF(E538=0,0,(H538/E538)*100)</f>
        <v>87.769983108108121</v>
      </c>
    </row>
    <row r="539" spans="1:16" x14ac:dyDescent="0.2">
      <c r="A539" s="7" t="s">
        <v>28</v>
      </c>
      <c r="B539" s="8" t="s">
        <v>29</v>
      </c>
      <c r="C539" s="9">
        <v>4313334</v>
      </c>
      <c r="D539" s="9">
        <v>4313334</v>
      </c>
      <c r="E539" s="9">
        <v>710400</v>
      </c>
      <c r="F539" s="9">
        <v>623517.96000000008</v>
      </c>
      <c r="G539" s="9">
        <v>0</v>
      </c>
      <c r="H539" s="9">
        <v>623517.96000000008</v>
      </c>
      <c r="I539" s="9">
        <v>0</v>
      </c>
      <c r="J539" s="9">
        <v>0</v>
      </c>
      <c r="K539" s="9">
        <f>E539-F539</f>
        <v>86882.039999999921</v>
      </c>
      <c r="L539" s="9">
        <f>D539-F539</f>
        <v>3689816.04</v>
      </c>
      <c r="M539" s="9">
        <f>IF(E539=0,0,(F539/E539)*100)</f>
        <v>87.769983108108121</v>
      </c>
      <c r="N539" s="9">
        <f>D539-H539</f>
        <v>3689816.04</v>
      </c>
      <c r="O539" s="9">
        <f>E539-H539</f>
        <v>86882.039999999921</v>
      </c>
      <c r="P539" s="9">
        <f>IF(E539=0,0,(H539/E539)*100)</f>
        <v>87.769983108108121</v>
      </c>
    </row>
    <row r="540" spans="1:16" x14ac:dyDescent="0.2">
      <c r="A540" s="7" t="s">
        <v>30</v>
      </c>
      <c r="B540" s="8" t="s">
        <v>31</v>
      </c>
      <c r="C540" s="9">
        <v>4185187</v>
      </c>
      <c r="D540" s="9">
        <v>4185187</v>
      </c>
      <c r="E540" s="9">
        <v>671000</v>
      </c>
      <c r="F540" s="9">
        <v>620872.92000000004</v>
      </c>
      <c r="G540" s="9">
        <v>0</v>
      </c>
      <c r="H540" s="9">
        <v>620872.92000000004</v>
      </c>
      <c r="I540" s="9">
        <v>0</v>
      </c>
      <c r="J540" s="9">
        <v>0</v>
      </c>
      <c r="K540" s="9">
        <f>E540-F540</f>
        <v>50127.079999999958</v>
      </c>
      <c r="L540" s="9">
        <f>D540-F540</f>
        <v>3564314.08</v>
      </c>
      <c r="M540" s="9">
        <f>IF(E540=0,0,(F540/E540)*100)</f>
        <v>92.529496274217593</v>
      </c>
      <c r="N540" s="9">
        <f>D540-H540</f>
        <v>3564314.08</v>
      </c>
      <c r="O540" s="9">
        <f>E540-H540</f>
        <v>50127.079999999958</v>
      </c>
      <c r="P540" s="9">
        <f>IF(E540=0,0,(H540/E540)*100)</f>
        <v>92.529496274217593</v>
      </c>
    </row>
    <row r="541" spans="1:16" x14ac:dyDescent="0.2">
      <c r="A541" s="7" t="s">
        <v>32</v>
      </c>
      <c r="B541" s="8" t="s">
        <v>33</v>
      </c>
      <c r="C541" s="9">
        <v>3430481</v>
      </c>
      <c r="D541" s="9">
        <v>3430481</v>
      </c>
      <c r="E541" s="9">
        <v>550000</v>
      </c>
      <c r="F541" s="9">
        <v>505035.34</v>
      </c>
      <c r="G541" s="9">
        <v>0</v>
      </c>
      <c r="H541" s="9">
        <v>505035.34</v>
      </c>
      <c r="I541" s="9">
        <v>0</v>
      </c>
      <c r="J541" s="9">
        <v>0</v>
      </c>
      <c r="K541" s="9">
        <f>E541-F541</f>
        <v>44964.659999999974</v>
      </c>
      <c r="L541" s="9">
        <f>D541-F541</f>
        <v>2925445.66</v>
      </c>
      <c r="M541" s="9">
        <f>IF(E541=0,0,(F541/E541)*100)</f>
        <v>91.824607272727278</v>
      </c>
      <c r="N541" s="9">
        <f>D541-H541</f>
        <v>2925445.66</v>
      </c>
      <c r="O541" s="9">
        <f>E541-H541</f>
        <v>44964.659999999974</v>
      </c>
      <c r="P541" s="9">
        <f>IF(E541=0,0,(H541/E541)*100)</f>
        <v>91.824607272727278</v>
      </c>
    </row>
    <row r="542" spans="1:16" x14ac:dyDescent="0.2">
      <c r="A542" s="10" t="s">
        <v>34</v>
      </c>
      <c r="B542" s="11" t="s">
        <v>35</v>
      </c>
      <c r="C542" s="12">
        <v>3430481</v>
      </c>
      <c r="D542" s="12">
        <v>3430481</v>
      </c>
      <c r="E542" s="12">
        <v>550000</v>
      </c>
      <c r="F542" s="12">
        <v>505035.34</v>
      </c>
      <c r="G542" s="12">
        <v>0</v>
      </c>
      <c r="H542" s="12">
        <v>505035.34</v>
      </c>
      <c r="I542" s="12">
        <v>0</v>
      </c>
      <c r="J542" s="12">
        <v>0</v>
      </c>
      <c r="K542" s="12">
        <f>E542-F542</f>
        <v>44964.659999999974</v>
      </c>
      <c r="L542" s="12">
        <f>D542-F542</f>
        <v>2925445.66</v>
      </c>
      <c r="M542" s="12">
        <f>IF(E542=0,0,(F542/E542)*100)</f>
        <v>91.824607272727278</v>
      </c>
      <c r="N542" s="12">
        <f>D542-H542</f>
        <v>2925445.66</v>
      </c>
      <c r="O542" s="12">
        <f>E542-H542</f>
        <v>44964.659999999974</v>
      </c>
      <c r="P542" s="12">
        <f>IF(E542=0,0,(H542/E542)*100)</f>
        <v>91.824607272727278</v>
      </c>
    </row>
    <row r="543" spans="1:16" x14ac:dyDescent="0.2">
      <c r="A543" s="10" t="s">
        <v>36</v>
      </c>
      <c r="B543" s="11" t="s">
        <v>37</v>
      </c>
      <c r="C543" s="12">
        <v>754706</v>
      </c>
      <c r="D543" s="12">
        <v>754706</v>
      </c>
      <c r="E543" s="12">
        <v>121000</v>
      </c>
      <c r="F543" s="12">
        <v>115837.58</v>
      </c>
      <c r="G543" s="12">
        <v>0</v>
      </c>
      <c r="H543" s="12">
        <v>115837.58</v>
      </c>
      <c r="I543" s="12">
        <v>0</v>
      </c>
      <c r="J543" s="12">
        <v>0</v>
      </c>
      <c r="K543" s="12">
        <f>E543-F543</f>
        <v>5162.4199999999983</v>
      </c>
      <c r="L543" s="12">
        <f>D543-F543</f>
        <v>638868.42000000004</v>
      </c>
      <c r="M543" s="12">
        <f>IF(E543=0,0,(F543/E543)*100)</f>
        <v>95.733537190082657</v>
      </c>
      <c r="N543" s="12">
        <f>D543-H543</f>
        <v>638868.42000000004</v>
      </c>
      <c r="O543" s="12">
        <f>E543-H543</f>
        <v>5162.4199999999983</v>
      </c>
      <c r="P543" s="12">
        <f>IF(E543=0,0,(H543/E543)*100)</f>
        <v>95.733537190082657</v>
      </c>
    </row>
    <row r="544" spans="1:16" x14ac:dyDescent="0.2">
      <c r="A544" s="7" t="s">
        <v>38</v>
      </c>
      <c r="B544" s="8" t="s">
        <v>39</v>
      </c>
      <c r="C544" s="9">
        <v>128147</v>
      </c>
      <c r="D544" s="9">
        <v>128147</v>
      </c>
      <c r="E544" s="9">
        <v>39400</v>
      </c>
      <c r="F544" s="9">
        <v>2645.04</v>
      </c>
      <c r="G544" s="9">
        <v>0</v>
      </c>
      <c r="H544" s="9">
        <v>2645.04</v>
      </c>
      <c r="I544" s="9">
        <v>0</v>
      </c>
      <c r="J544" s="9">
        <v>0</v>
      </c>
      <c r="K544" s="9">
        <f>E544-F544</f>
        <v>36754.959999999999</v>
      </c>
      <c r="L544" s="9">
        <f>D544-F544</f>
        <v>125501.96</v>
      </c>
      <c r="M544" s="9">
        <f>IF(E544=0,0,(F544/E544)*100)</f>
        <v>6.7132994923857865</v>
      </c>
      <c r="N544" s="9">
        <f>D544-H544</f>
        <v>125501.96</v>
      </c>
      <c r="O544" s="9">
        <f>E544-H544</f>
        <v>36754.959999999999</v>
      </c>
      <c r="P544" s="9">
        <f>IF(E544=0,0,(H544/E544)*100)</f>
        <v>6.7132994923857865</v>
      </c>
    </row>
    <row r="545" spans="1:16" x14ac:dyDescent="0.2">
      <c r="A545" s="10" t="s">
        <v>40</v>
      </c>
      <c r="B545" s="11" t="s">
        <v>41</v>
      </c>
      <c r="C545" s="12">
        <v>15295</v>
      </c>
      <c r="D545" s="12">
        <v>15295</v>
      </c>
      <c r="E545" s="12">
        <v>2500</v>
      </c>
      <c r="F545" s="12">
        <v>1905</v>
      </c>
      <c r="G545" s="12">
        <v>0</v>
      </c>
      <c r="H545" s="12">
        <v>1905</v>
      </c>
      <c r="I545" s="12">
        <v>0</v>
      </c>
      <c r="J545" s="12">
        <v>0</v>
      </c>
      <c r="K545" s="12">
        <f>E545-F545</f>
        <v>595</v>
      </c>
      <c r="L545" s="12">
        <f>D545-F545</f>
        <v>13390</v>
      </c>
      <c r="M545" s="12">
        <f>IF(E545=0,0,(F545/E545)*100)</f>
        <v>76.2</v>
      </c>
      <c r="N545" s="12">
        <f>D545-H545</f>
        <v>13390</v>
      </c>
      <c r="O545" s="12">
        <f>E545-H545</f>
        <v>595</v>
      </c>
      <c r="P545" s="12">
        <f>IF(E545=0,0,(H545/E545)*100)</f>
        <v>76.2</v>
      </c>
    </row>
    <row r="546" spans="1:16" x14ac:dyDescent="0.2">
      <c r="A546" s="10" t="s">
        <v>42</v>
      </c>
      <c r="B546" s="11" t="s">
        <v>43</v>
      </c>
      <c r="C546" s="12">
        <v>14380</v>
      </c>
      <c r="D546" s="12">
        <v>14380</v>
      </c>
      <c r="E546" s="12">
        <v>2500</v>
      </c>
      <c r="F546" s="12">
        <v>740.04</v>
      </c>
      <c r="G546" s="12">
        <v>0</v>
      </c>
      <c r="H546" s="12">
        <v>740.04</v>
      </c>
      <c r="I546" s="12">
        <v>0</v>
      </c>
      <c r="J546" s="12">
        <v>0</v>
      </c>
      <c r="K546" s="12">
        <f>E546-F546</f>
        <v>1759.96</v>
      </c>
      <c r="L546" s="12">
        <f>D546-F546</f>
        <v>13639.96</v>
      </c>
      <c r="M546" s="12">
        <f>IF(E546=0,0,(F546/E546)*100)</f>
        <v>29.601600000000001</v>
      </c>
      <c r="N546" s="12">
        <f>D546-H546</f>
        <v>13639.96</v>
      </c>
      <c r="O546" s="12">
        <f>E546-H546</f>
        <v>1759.96</v>
      </c>
      <c r="P546" s="12">
        <f>IF(E546=0,0,(H546/E546)*100)</f>
        <v>29.601600000000001</v>
      </c>
    </row>
    <row r="547" spans="1:16" x14ac:dyDescent="0.2">
      <c r="A547" s="10" t="s">
        <v>44</v>
      </c>
      <c r="B547" s="11" t="s">
        <v>45</v>
      </c>
      <c r="C547" s="12">
        <v>5120</v>
      </c>
      <c r="D547" s="12">
        <v>5120</v>
      </c>
      <c r="E547" s="12">
        <v>500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f>E547-F547</f>
        <v>500</v>
      </c>
      <c r="L547" s="12">
        <f>D547-F547</f>
        <v>5120</v>
      </c>
      <c r="M547" s="12">
        <f>IF(E547=0,0,(F547/E547)*100)</f>
        <v>0</v>
      </c>
      <c r="N547" s="12">
        <f>D547-H547</f>
        <v>5120</v>
      </c>
      <c r="O547" s="12">
        <f>E547-H547</f>
        <v>500</v>
      </c>
      <c r="P547" s="12">
        <f>IF(E547=0,0,(H547/E547)*100)</f>
        <v>0</v>
      </c>
    </row>
    <row r="548" spans="1:16" x14ac:dyDescent="0.2">
      <c r="A548" s="7" t="s">
        <v>46</v>
      </c>
      <c r="B548" s="8" t="s">
        <v>47</v>
      </c>
      <c r="C548" s="9">
        <v>92852</v>
      </c>
      <c r="D548" s="9">
        <v>92852</v>
      </c>
      <c r="E548" s="9">
        <v>33900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f>E548-F548</f>
        <v>33900</v>
      </c>
      <c r="L548" s="9">
        <f>D548-F548</f>
        <v>92852</v>
      </c>
      <c r="M548" s="9">
        <f>IF(E548=0,0,(F548/E548)*100)</f>
        <v>0</v>
      </c>
      <c r="N548" s="9">
        <f>D548-H548</f>
        <v>92852</v>
      </c>
      <c r="O548" s="9">
        <f>E548-H548</f>
        <v>33900</v>
      </c>
      <c r="P548" s="9">
        <f>IF(E548=0,0,(H548/E548)*100)</f>
        <v>0</v>
      </c>
    </row>
    <row r="549" spans="1:16" x14ac:dyDescent="0.2">
      <c r="A549" s="10" t="s">
        <v>48</v>
      </c>
      <c r="B549" s="11" t="s">
        <v>49</v>
      </c>
      <c r="C549" s="12">
        <v>1950</v>
      </c>
      <c r="D549" s="12">
        <v>1950</v>
      </c>
      <c r="E549" s="12">
        <v>400</v>
      </c>
      <c r="F549" s="12">
        <v>0</v>
      </c>
      <c r="G549" s="12">
        <v>0</v>
      </c>
      <c r="H549" s="12">
        <v>0</v>
      </c>
      <c r="I549" s="12">
        <v>0</v>
      </c>
      <c r="J549" s="12">
        <v>0</v>
      </c>
      <c r="K549" s="12">
        <f>E549-F549</f>
        <v>400</v>
      </c>
      <c r="L549" s="12">
        <f>D549-F549</f>
        <v>1950</v>
      </c>
      <c r="M549" s="12">
        <f>IF(E549=0,0,(F549/E549)*100)</f>
        <v>0</v>
      </c>
      <c r="N549" s="12">
        <f>D549-H549</f>
        <v>1950</v>
      </c>
      <c r="O549" s="12">
        <f>E549-H549</f>
        <v>400</v>
      </c>
      <c r="P549" s="12">
        <f>IF(E549=0,0,(H549/E549)*100)</f>
        <v>0</v>
      </c>
    </row>
    <row r="550" spans="1:16" x14ac:dyDescent="0.2">
      <c r="A550" s="10" t="s">
        <v>50</v>
      </c>
      <c r="B550" s="11" t="s">
        <v>51</v>
      </c>
      <c r="C550" s="12">
        <v>12902</v>
      </c>
      <c r="D550" s="12">
        <v>12902</v>
      </c>
      <c r="E550" s="12">
        <v>3500</v>
      </c>
      <c r="F550" s="12">
        <v>0</v>
      </c>
      <c r="G550" s="12">
        <v>0</v>
      </c>
      <c r="H550" s="12">
        <v>0</v>
      </c>
      <c r="I550" s="12">
        <v>0</v>
      </c>
      <c r="J550" s="12">
        <v>0</v>
      </c>
      <c r="K550" s="12">
        <f>E550-F550</f>
        <v>3500</v>
      </c>
      <c r="L550" s="12">
        <f>D550-F550</f>
        <v>12902</v>
      </c>
      <c r="M550" s="12">
        <f>IF(E550=0,0,(F550/E550)*100)</f>
        <v>0</v>
      </c>
      <c r="N550" s="12">
        <f>D550-H550</f>
        <v>12902</v>
      </c>
      <c r="O550" s="12">
        <f>E550-H550</f>
        <v>3500</v>
      </c>
      <c r="P550" s="12">
        <f>IF(E550=0,0,(H550/E550)*100)</f>
        <v>0</v>
      </c>
    </row>
    <row r="551" spans="1:16" x14ac:dyDescent="0.2">
      <c r="A551" s="10" t="s">
        <v>52</v>
      </c>
      <c r="B551" s="11" t="s">
        <v>53</v>
      </c>
      <c r="C551" s="12">
        <v>78000</v>
      </c>
      <c r="D551" s="12">
        <v>78000</v>
      </c>
      <c r="E551" s="12">
        <v>30000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f>E551-F551</f>
        <v>30000</v>
      </c>
      <c r="L551" s="12">
        <f>D551-F551</f>
        <v>78000</v>
      </c>
      <c r="M551" s="12">
        <f>IF(E551=0,0,(F551/E551)*100)</f>
        <v>0</v>
      </c>
      <c r="N551" s="12">
        <f>D551-H551</f>
        <v>78000</v>
      </c>
      <c r="O551" s="12">
        <f>E551-H551</f>
        <v>30000</v>
      </c>
      <c r="P551" s="12">
        <f>IF(E551=0,0,(H551/E551)*100)</f>
        <v>0</v>
      </c>
    </row>
    <row r="552" spans="1:16" ht="25.5" x14ac:dyDescent="0.2">
      <c r="A552" s="7" t="s">
        <v>54</v>
      </c>
      <c r="B552" s="8" t="s">
        <v>55</v>
      </c>
      <c r="C552" s="9">
        <v>500</v>
      </c>
      <c r="D552" s="9">
        <v>500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9">
        <f>E552-F552</f>
        <v>0</v>
      </c>
      <c r="L552" s="9">
        <f>D552-F552</f>
        <v>500</v>
      </c>
      <c r="M552" s="9">
        <f>IF(E552=0,0,(F552/E552)*100)</f>
        <v>0</v>
      </c>
      <c r="N552" s="9">
        <f>D552-H552</f>
        <v>500</v>
      </c>
      <c r="O552" s="9">
        <f>E552-H552</f>
        <v>0</v>
      </c>
      <c r="P552" s="9">
        <f>IF(E552=0,0,(H552/E552)*100)</f>
        <v>0</v>
      </c>
    </row>
    <row r="553" spans="1:16" ht="25.5" x14ac:dyDescent="0.2">
      <c r="A553" s="10" t="s">
        <v>56</v>
      </c>
      <c r="B553" s="11" t="s">
        <v>57</v>
      </c>
      <c r="C553" s="12">
        <v>500</v>
      </c>
      <c r="D553" s="12">
        <v>500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f>E553-F553</f>
        <v>0</v>
      </c>
      <c r="L553" s="12">
        <f>D553-F553</f>
        <v>500</v>
      </c>
      <c r="M553" s="12">
        <f>IF(E553=0,0,(F553/E553)*100)</f>
        <v>0</v>
      </c>
      <c r="N553" s="12">
        <f>D553-H553</f>
        <v>500</v>
      </c>
      <c r="O553" s="12">
        <f>E553-H553</f>
        <v>0</v>
      </c>
      <c r="P553" s="12">
        <f>IF(E553=0,0,(H553/E553)*100)</f>
        <v>0</v>
      </c>
    </row>
    <row r="554" spans="1:16" x14ac:dyDescent="0.2">
      <c r="A554" s="7" t="s">
        <v>274</v>
      </c>
      <c r="B554" s="8" t="s">
        <v>275</v>
      </c>
      <c r="C554" s="9">
        <v>10173500</v>
      </c>
      <c r="D554" s="9">
        <v>10173500</v>
      </c>
      <c r="E554" s="9">
        <v>1575462</v>
      </c>
      <c r="F554" s="9">
        <v>1402393.1599999997</v>
      </c>
      <c r="G554" s="9">
        <v>0</v>
      </c>
      <c r="H554" s="9">
        <v>1402393.1599999997</v>
      </c>
      <c r="I554" s="9">
        <v>0</v>
      </c>
      <c r="J554" s="9">
        <v>0</v>
      </c>
      <c r="K554" s="9">
        <f>E554-F554</f>
        <v>173068.84000000032</v>
      </c>
      <c r="L554" s="9">
        <f>D554-F554</f>
        <v>8771106.8399999999</v>
      </c>
      <c r="M554" s="9">
        <f>IF(E554=0,0,(F554/E554)*100)</f>
        <v>89.014724569681761</v>
      </c>
      <c r="N554" s="9">
        <f>D554-H554</f>
        <v>8771106.8399999999</v>
      </c>
      <c r="O554" s="9">
        <f>E554-H554</f>
        <v>173068.84000000032</v>
      </c>
      <c r="P554" s="9">
        <f>IF(E554=0,0,(H554/E554)*100)</f>
        <v>89.014724569681761</v>
      </c>
    </row>
    <row r="555" spans="1:16" x14ac:dyDescent="0.2">
      <c r="A555" s="7" t="s">
        <v>276</v>
      </c>
      <c r="B555" s="8" t="s">
        <v>277</v>
      </c>
      <c r="C555" s="9">
        <v>3277855</v>
      </c>
      <c r="D555" s="9">
        <v>3277855</v>
      </c>
      <c r="E555" s="9">
        <v>549050</v>
      </c>
      <c r="F555" s="9">
        <v>493406.18</v>
      </c>
      <c r="G555" s="9">
        <v>0</v>
      </c>
      <c r="H555" s="9">
        <v>493406.18</v>
      </c>
      <c r="I555" s="9">
        <v>0</v>
      </c>
      <c r="J555" s="9">
        <v>0</v>
      </c>
      <c r="K555" s="9">
        <f>E555-F555</f>
        <v>55643.820000000007</v>
      </c>
      <c r="L555" s="9">
        <f>D555-F555</f>
        <v>2784448.82</v>
      </c>
      <c r="M555" s="9">
        <f>IF(E555=0,0,(F555/E555)*100)</f>
        <v>89.865436663327571</v>
      </c>
      <c r="N555" s="9">
        <f>D555-H555</f>
        <v>2784448.82</v>
      </c>
      <c r="O555" s="9">
        <f>E555-H555</f>
        <v>55643.820000000007</v>
      </c>
      <c r="P555" s="9">
        <f>IF(E555=0,0,(H555/E555)*100)</f>
        <v>89.865436663327571</v>
      </c>
    </row>
    <row r="556" spans="1:16" x14ac:dyDescent="0.2">
      <c r="A556" s="7" t="s">
        <v>278</v>
      </c>
      <c r="B556" s="8" t="s">
        <v>277</v>
      </c>
      <c r="C556" s="9">
        <v>3277855</v>
      </c>
      <c r="D556" s="9">
        <v>3277855</v>
      </c>
      <c r="E556" s="9">
        <v>549050</v>
      </c>
      <c r="F556" s="9">
        <v>493406.18</v>
      </c>
      <c r="G556" s="9">
        <v>0</v>
      </c>
      <c r="H556" s="9">
        <v>493406.18</v>
      </c>
      <c r="I556" s="9">
        <v>0</v>
      </c>
      <c r="J556" s="9">
        <v>0</v>
      </c>
      <c r="K556" s="9">
        <f>E556-F556</f>
        <v>55643.820000000007</v>
      </c>
      <c r="L556" s="9">
        <f>D556-F556</f>
        <v>2784448.82</v>
      </c>
      <c r="M556" s="9">
        <f>IF(E556=0,0,(F556/E556)*100)</f>
        <v>89.865436663327571</v>
      </c>
      <c r="N556" s="9">
        <f>D556-H556</f>
        <v>2784448.82</v>
      </c>
      <c r="O556" s="9">
        <f>E556-H556</f>
        <v>55643.820000000007</v>
      </c>
      <c r="P556" s="9">
        <f>IF(E556=0,0,(H556/E556)*100)</f>
        <v>89.865436663327571</v>
      </c>
    </row>
    <row r="557" spans="1:16" x14ac:dyDescent="0.2">
      <c r="A557" s="7" t="s">
        <v>28</v>
      </c>
      <c r="B557" s="8" t="s">
        <v>29</v>
      </c>
      <c r="C557" s="9">
        <v>3277855</v>
      </c>
      <c r="D557" s="9">
        <v>3277855</v>
      </c>
      <c r="E557" s="9">
        <v>549050</v>
      </c>
      <c r="F557" s="9">
        <v>493406.18</v>
      </c>
      <c r="G557" s="9">
        <v>0</v>
      </c>
      <c r="H557" s="9">
        <v>493406.18</v>
      </c>
      <c r="I557" s="9">
        <v>0</v>
      </c>
      <c r="J557" s="9">
        <v>0</v>
      </c>
      <c r="K557" s="9">
        <f>E557-F557</f>
        <v>55643.820000000007</v>
      </c>
      <c r="L557" s="9">
        <f>D557-F557</f>
        <v>2784448.82</v>
      </c>
      <c r="M557" s="9">
        <f>IF(E557=0,0,(F557/E557)*100)</f>
        <v>89.865436663327571</v>
      </c>
      <c r="N557" s="9">
        <f>D557-H557</f>
        <v>2784448.82</v>
      </c>
      <c r="O557" s="9">
        <f>E557-H557</f>
        <v>55643.820000000007</v>
      </c>
      <c r="P557" s="9">
        <f>IF(E557=0,0,(H557/E557)*100)</f>
        <v>89.865436663327571</v>
      </c>
    </row>
    <row r="558" spans="1:16" x14ac:dyDescent="0.2">
      <c r="A558" s="7" t="s">
        <v>30</v>
      </c>
      <c r="B558" s="8" t="s">
        <v>31</v>
      </c>
      <c r="C558" s="9">
        <v>3039067</v>
      </c>
      <c r="D558" s="9">
        <v>3039067</v>
      </c>
      <c r="E558" s="9">
        <v>524600</v>
      </c>
      <c r="F558" s="9">
        <v>489131.06</v>
      </c>
      <c r="G558" s="9">
        <v>0</v>
      </c>
      <c r="H558" s="9">
        <v>489131.06</v>
      </c>
      <c r="I558" s="9">
        <v>0</v>
      </c>
      <c r="J558" s="9">
        <v>0</v>
      </c>
      <c r="K558" s="9">
        <f>E558-F558</f>
        <v>35468.94</v>
      </c>
      <c r="L558" s="9">
        <f>D558-F558</f>
        <v>2549935.94</v>
      </c>
      <c r="M558" s="9">
        <f>IF(E558=0,0,(F558/E558)*100)</f>
        <v>93.238860083873433</v>
      </c>
      <c r="N558" s="9">
        <f>D558-H558</f>
        <v>2549935.94</v>
      </c>
      <c r="O558" s="9">
        <f>E558-H558</f>
        <v>35468.94</v>
      </c>
      <c r="P558" s="9">
        <f>IF(E558=0,0,(H558/E558)*100)</f>
        <v>93.238860083873433</v>
      </c>
    </row>
    <row r="559" spans="1:16" x14ac:dyDescent="0.2">
      <c r="A559" s="7" t="s">
        <v>32</v>
      </c>
      <c r="B559" s="8" t="s">
        <v>33</v>
      </c>
      <c r="C559" s="9">
        <v>2491038</v>
      </c>
      <c r="D559" s="9">
        <v>2491038</v>
      </c>
      <c r="E559" s="9">
        <v>430000</v>
      </c>
      <c r="F559" s="9">
        <v>400613.43</v>
      </c>
      <c r="G559" s="9">
        <v>0</v>
      </c>
      <c r="H559" s="9">
        <v>400613.43</v>
      </c>
      <c r="I559" s="9">
        <v>0</v>
      </c>
      <c r="J559" s="9">
        <v>0</v>
      </c>
      <c r="K559" s="9">
        <f>E559-F559</f>
        <v>29386.570000000007</v>
      </c>
      <c r="L559" s="9">
        <f>D559-F559</f>
        <v>2090424.57</v>
      </c>
      <c r="M559" s="9">
        <f>IF(E559=0,0,(F559/E559)*100)</f>
        <v>93.165913953488371</v>
      </c>
      <c r="N559" s="9">
        <f>D559-H559</f>
        <v>2090424.57</v>
      </c>
      <c r="O559" s="9">
        <f>E559-H559</f>
        <v>29386.570000000007</v>
      </c>
      <c r="P559" s="9">
        <f>IF(E559=0,0,(H559/E559)*100)</f>
        <v>93.165913953488371</v>
      </c>
    </row>
    <row r="560" spans="1:16" x14ac:dyDescent="0.2">
      <c r="A560" s="10" t="s">
        <v>34</v>
      </c>
      <c r="B560" s="11" t="s">
        <v>35</v>
      </c>
      <c r="C560" s="12">
        <v>2491038</v>
      </c>
      <c r="D560" s="12">
        <v>2491038</v>
      </c>
      <c r="E560" s="12">
        <v>430000</v>
      </c>
      <c r="F560" s="12">
        <v>400613.43</v>
      </c>
      <c r="G560" s="12">
        <v>0</v>
      </c>
      <c r="H560" s="12">
        <v>400613.43</v>
      </c>
      <c r="I560" s="12">
        <v>0</v>
      </c>
      <c r="J560" s="12">
        <v>0</v>
      </c>
      <c r="K560" s="12">
        <f>E560-F560</f>
        <v>29386.570000000007</v>
      </c>
      <c r="L560" s="12">
        <f>D560-F560</f>
        <v>2090424.57</v>
      </c>
      <c r="M560" s="12">
        <f>IF(E560=0,0,(F560/E560)*100)</f>
        <v>93.165913953488371</v>
      </c>
      <c r="N560" s="12">
        <f>D560-H560</f>
        <v>2090424.57</v>
      </c>
      <c r="O560" s="12">
        <f>E560-H560</f>
        <v>29386.570000000007</v>
      </c>
      <c r="P560" s="12">
        <f>IF(E560=0,0,(H560/E560)*100)</f>
        <v>93.165913953488371</v>
      </c>
    </row>
    <row r="561" spans="1:16" x14ac:dyDescent="0.2">
      <c r="A561" s="10" t="s">
        <v>36</v>
      </c>
      <c r="B561" s="11" t="s">
        <v>37</v>
      </c>
      <c r="C561" s="12">
        <v>548029</v>
      </c>
      <c r="D561" s="12">
        <v>548029</v>
      </c>
      <c r="E561" s="12">
        <v>94600</v>
      </c>
      <c r="F561" s="12">
        <v>88517.63</v>
      </c>
      <c r="G561" s="12">
        <v>0</v>
      </c>
      <c r="H561" s="12">
        <v>88517.63</v>
      </c>
      <c r="I561" s="12">
        <v>0</v>
      </c>
      <c r="J561" s="12">
        <v>0</v>
      </c>
      <c r="K561" s="12">
        <f>E561-F561</f>
        <v>6082.3699999999953</v>
      </c>
      <c r="L561" s="12">
        <f>D561-F561</f>
        <v>459511.37</v>
      </c>
      <c r="M561" s="12">
        <f>IF(E561=0,0,(F561/E561)*100)</f>
        <v>93.570433403805495</v>
      </c>
      <c r="N561" s="12">
        <f>D561-H561</f>
        <v>459511.37</v>
      </c>
      <c r="O561" s="12">
        <f>E561-H561</f>
        <v>6082.3699999999953</v>
      </c>
      <c r="P561" s="12">
        <f>IF(E561=0,0,(H561/E561)*100)</f>
        <v>93.570433403805495</v>
      </c>
    </row>
    <row r="562" spans="1:16" x14ac:dyDescent="0.2">
      <c r="A562" s="7" t="s">
        <v>38</v>
      </c>
      <c r="B562" s="8" t="s">
        <v>39</v>
      </c>
      <c r="C562" s="9">
        <v>238038</v>
      </c>
      <c r="D562" s="9">
        <v>238038</v>
      </c>
      <c r="E562" s="9">
        <v>23700</v>
      </c>
      <c r="F562" s="9">
        <v>4275.12</v>
      </c>
      <c r="G562" s="9">
        <v>0</v>
      </c>
      <c r="H562" s="9">
        <v>4275.12</v>
      </c>
      <c r="I562" s="9">
        <v>0</v>
      </c>
      <c r="J562" s="9">
        <v>0</v>
      </c>
      <c r="K562" s="9">
        <f>E562-F562</f>
        <v>19424.88</v>
      </c>
      <c r="L562" s="9">
        <f>D562-F562</f>
        <v>233762.88</v>
      </c>
      <c r="M562" s="9">
        <f>IF(E562=0,0,(F562/E562)*100)</f>
        <v>18.038481012658227</v>
      </c>
      <c r="N562" s="9">
        <f>D562-H562</f>
        <v>233762.88</v>
      </c>
      <c r="O562" s="9">
        <f>E562-H562</f>
        <v>19424.88</v>
      </c>
      <c r="P562" s="9">
        <f>IF(E562=0,0,(H562/E562)*100)</f>
        <v>18.038481012658227</v>
      </c>
    </row>
    <row r="563" spans="1:16" x14ac:dyDescent="0.2">
      <c r="A563" s="10" t="s">
        <v>40</v>
      </c>
      <c r="B563" s="11" t="s">
        <v>41</v>
      </c>
      <c r="C563" s="12">
        <v>30120</v>
      </c>
      <c r="D563" s="12">
        <v>30120</v>
      </c>
      <c r="E563" s="12">
        <v>6000</v>
      </c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f>E563-F563</f>
        <v>6000</v>
      </c>
      <c r="L563" s="12">
        <f>D563-F563</f>
        <v>30120</v>
      </c>
      <c r="M563" s="12">
        <f>IF(E563=0,0,(F563/E563)*100)</f>
        <v>0</v>
      </c>
      <c r="N563" s="12">
        <f>D563-H563</f>
        <v>30120</v>
      </c>
      <c r="O563" s="12">
        <f>E563-H563</f>
        <v>6000</v>
      </c>
      <c r="P563" s="12">
        <f>IF(E563=0,0,(H563/E563)*100)</f>
        <v>0</v>
      </c>
    </row>
    <row r="564" spans="1:16" x14ac:dyDescent="0.2">
      <c r="A564" s="10" t="s">
        <v>42</v>
      </c>
      <c r="B564" s="11" t="s">
        <v>43</v>
      </c>
      <c r="C564" s="12">
        <v>60280</v>
      </c>
      <c r="D564" s="12">
        <v>60280</v>
      </c>
      <c r="E564" s="12">
        <v>6000</v>
      </c>
      <c r="F564" s="12">
        <v>2714.12</v>
      </c>
      <c r="G564" s="12">
        <v>0</v>
      </c>
      <c r="H564" s="12">
        <v>2714.12</v>
      </c>
      <c r="I564" s="12">
        <v>0</v>
      </c>
      <c r="J564" s="12">
        <v>0</v>
      </c>
      <c r="K564" s="12">
        <f>E564-F564</f>
        <v>3285.88</v>
      </c>
      <c r="L564" s="12">
        <f>D564-F564</f>
        <v>57565.88</v>
      </c>
      <c r="M564" s="12">
        <f>IF(E564=0,0,(F564/E564)*100)</f>
        <v>45.23533333333333</v>
      </c>
      <c r="N564" s="12">
        <f>D564-H564</f>
        <v>57565.88</v>
      </c>
      <c r="O564" s="12">
        <f>E564-H564</f>
        <v>3285.88</v>
      </c>
      <c r="P564" s="12">
        <f>IF(E564=0,0,(H564/E564)*100)</f>
        <v>45.23533333333333</v>
      </c>
    </row>
    <row r="565" spans="1:16" x14ac:dyDescent="0.2">
      <c r="A565" s="10" t="s">
        <v>44</v>
      </c>
      <c r="B565" s="11" t="s">
        <v>45</v>
      </c>
      <c r="C565" s="12">
        <v>4000</v>
      </c>
      <c r="D565" s="12">
        <v>4000</v>
      </c>
      <c r="E565" s="12">
        <v>700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f>E565-F565</f>
        <v>700</v>
      </c>
      <c r="L565" s="12">
        <f>D565-F565</f>
        <v>4000</v>
      </c>
      <c r="M565" s="12">
        <f>IF(E565=0,0,(F565/E565)*100)</f>
        <v>0</v>
      </c>
      <c r="N565" s="12">
        <f>D565-H565</f>
        <v>4000</v>
      </c>
      <c r="O565" s="12">
        <f>E565-H565</f>
        <v>700</v>
      </c>
      <c r="P565" s="12">
        <f>IF(E565=0,0,(H565/E565)*100)</f>
        <v>0</v>
      </c>
    </row>
    <row r="566" spans="1:16" x14ac:dyDescent="0.2">
      <c r="A566" s="7" t="s">
        <v>46</v>
      </c>
      <c r="B566" s="8" t="s">
        <v>47</v>
      </c>
      <c r="C566" s="9">
        <v>141638</v>
      </c>
      <c r="D566" s="9">
        <v>141638</v>
      </c>
      <c r="E566" s="9">
        <v>11000</v>
      </c>
      <c r="F566" s="9">
        <v>1561</v>
      </c>
      <c r="G566" s="9">
        <v>0</v>
      </c>
      <c r="H566" s="9">
        <v>1561</v>
      </c>
      <c r="I566" s="9">
        <v>0</v>
      </c>
      <c r="J566" s="9">
        <v>0</v>
      </c>
      <c r="K566" s="9">
        <f>E566-F566</f>
        <v>9439</v>
      </c>
      <c r="L566" s="9">
        <f>D566-F566</f>
        <v>140077</v>
      </c>
      <c r="M566" s="9">
        <f>IF(E566=0,0,(F566/E566)*100)</f>
        <v>14.19090909090909</v>
      </c>
      <c r="N566" s="9">
        <f>D566-H566</f>
        <v>140077</v>
      </c>
      <c r="O566" s="9">
        <f>E566-H566</f>
        <v>9439</v>
      </c>
      <c r="P566" s="9">
        <f>IF(E566=0,0,(H566/E566)*100)</f>
        <v>14.19090909090909</v>
      </c>
    </row>
    <row r="567" spans="1:16" x14ac:dyDescent="0.2">
      <c r="A567" s="10" t="s">
        <v>50</v>
      </c>
      <c r="B567" s="11" t="s">
        <v>51</v>
      </c>
      <c r="C567" s="12">
        <v>11904</v>
      </c>
      <c r="D567" s="12">
        <v>11904</v>
      </c>
      <c r="E567" s="12">
        <v>3000</v>
      </c>
      <c r="F567" s="12">
        <v>1561</v>
      </c>
      <c r="G567" s="12">
        <v>0</v>
      </c>
      <c r="H567" s="12">
        <v>1561</v>
      </c>
      <c r="I567" s="12">
        <v>0</v>
      </c>
      <c r="J567" s="12">
        <v>0</v>
      </c>
      <c r="K567" s="12">
        <f>E567-F567</f>
        <v>1439</v>
      </c>
      <c r="L567" s="12">
        <f>D567-F567</f>
        <v>10343</v>
      </c>
      <c r="M567" s="12">
        <f>IF(E567=0,0,(F567/E567)*100)</f>
        <v>52.033333333333331</v>
      </c>
      <c r="N567" s="12">
        <f>D567-H567</f>
        <v>10343</v>
      </c>
      <c r="O567" s="12">
        <f>E567-H567</f>
        <v>1439</v>
      </c>
      <c r="P567" s="12">
        <f>IF(E567=0,0,(H567/E567)*100)</f>
        <v>52.033333333333331</v>
      </c>
    </row>
    <row r="568" spans="1:16" x14ac:dyDescent="0.2">
      <c r="A568" s="10" t="s">
        <v>52</v>
      </c>
      <c r="B568" s="11" t="s">
        <v>53</v>
      </c>
      <c r="C568" s="12">
        <v>129734</v>
      </c>
      <c r="D568" s="12">
        <v>129734</v>
      </c>
      <c r="E568" s="12">
        <v>8000</v>
      </c>
      <c r="F568" s="12">
        <v>0</v>
      </c>
      <c r="G568" s="12">
        <v>0</v>
      </c>
      <c r="H568" s="12">
        <v>0</v>
      </c>
      <c r="I568" s="12">
        <v>0</v>
      </c>
      <c r="J568" s="12">
        <v>0</v>
      </c>
      <c r="K568" s="12">
        <f>E568-F568</f>
        <v>8000</v>
      </c>
      <c r="L568" s="12">
        <f>D568-F568</f>
        <v>129734</v>
      </c>
      <c r="M568" s="12">
        <f>IF(E568=0,0,(F568/E568)*100)</f>
        <v>0</v>
      </c>
      <c r="N568" s="12">
        <f>D568-H568</f>
        <v>129734</v>
      </c>
      <c r="O568" s="12">
        <f>E568-H568</f>
        <v>8000</v>
      </c>
      <c r="P568" s="12">
        <f>IF(E568=0,0,(H568/E568)*100)</f>
        <v>0</v>
      </c>
    </row>
    <row r="569" spans="1:16" ht="25.5" x14ac:dyDescent="0.2">
      <c r="A569" s="7" t="s">
        <v>54</v>
      </c>
      <c r="B569" s="8" t="s">
        <v>55</v>
      </c>
      <c r="C569" s="9">
        <v>2000</v>
      </c>
      <c r="D569" s="9">
        <v>2000</v>
      </c>
      <c r="E569" s="9">
        <v>0</v>
      </c>
      <c r="F569" s="9">
        <v>0</v>
      </c>
      <c r="G569" s="9">
        <v>0</v>
      </c>
      <c r="H569" s="9">
        <v>0</v>
      </c>
      <c r="I569" s="9">
        <v>0</v>
      </c>
      <c r="J569" s="9">
        <v>0</v>
      </c>
      <c r="K569" s="9">
        <f>E569-F569</f>
        <v>0</v>
      </c>
      <c r="L569" s="9">
        <f>D569-F569</f>
        <v>2000</v>
      </c>
      <c r="M569" s="9">
        <f>IF(E569=0,0,(F569/E569)*100)</f>
        <v>0</v>
      </c>
      <c r="N569" s="9">
        <f>D569-H569</f>
        <v>2000</v>
      </c>
      <c r="O569" s="9">
        <f>E569-H569</f>
        <v>0</v>
      </c>
      <c r="P569" s="9">
        <f>IF(E569=0,0,(H569/E569)*100)</f>
        <v>0</v>
      </c>
    </row>
    <row r="570" spans="1:16" ht="25.5" x14ac:dyDescent="0.2">
      <c r="A570" s="10" t="s">
        <v>56</v>
      </c>
      <c r="B570" s="11" t="s">
        <v>57</v>
      </c>
      <c r="C570" s="12">
        <v>2000</v>
      </c>
      <c r="D570" s="12">
        <v>2000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f>E570-F570</f>
        <v>0</v>
      </c>
      <c r="L570" s="12">
        <f>D570-F570</f>
        <v>2000</v>
      </c>
      <c r="M570" s="12">
        <f>IF(E570=0,0,(F570/E570)*100)</f>
        <v>0</v>
      </c>
      <c r="N570" s="12">
        <f>D570-H570</f>
        <v>2000</v>
      </c>
      <c r="O570" s="12">
        <f>E570-H570</f>
        <v>0</v>
      </c>
      <c r="P570" s="12">
        <f>IF(E570=0,0,(H570/E570)*100)</f>
        <v>0</v>
      </c>
    </row>
    <row r="571" spans="1:16" x14ac:dyDescent="0.2">
      <c r="A571" s="10" t="s">
        <v>58</v>
      </c>
      <c r="B571" s="11" t="s">
        <v>59</v>
      </c>
      <c r="C571" s="12">
        <v>750</v>
      </c>
      <c r="D571" s="12">
        <v>750</v>
      </c>
      <c r="E571" s="12">
        <v>750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f>E571-F571</f>
        <v>750</v>
      </c>
      <c r="L571" s="12">
        <f>D571-F571</f>
        <v>750</v>
      </c>
      <c r="M571" s="12">
        <f>IF(E571=0,0,(F571/E571)*100)</f>
        <v>0</v>
      </c>
      <c r="N571" s="12">
        <f>D571-H571</f>
        <v>750</v>
      </c>
      <c r="O571" s="12">
        <f>E571-H571</f>
        <v>750</v>
      </c>
      <c r="P571" s="12">
        <f>IF(E571=0,0,(H571/E571)*100)</f>
        <v>0</v>
      </c>
    </row>
    <row r="572" spans="1:16" x14ac:dyDescent="0.2">
      <c r="A572" s="7" t="s">
        <v>279</v>
      </c>
      <c r="B572" s="8" t="s">
        <v>280</v>
      </c>
      <c r="C572" s="9">
        <v>143298</v>
      </c>
      <c r="D572" s="9">
        <v>143298</v>
      </c>
      <c r="E572" s="9">
        <v>21752</v>
      </c>
      <c r="F572" s="9">
        <v>20171</v>
      </c>
      <c r="G572" s="9">
        <v>0</v>
      </c>
      <c r="H572" s="9">
        <v>20171</v>
      </c>
      <c r="I572" s="9">
        <v>0</v>
      </c>
      <c r="J572" s="9">
        <v>0</v>
      </c>
      <c r="K572" s="9">
        <f>E572-F572</f>
        <v>1581</v>
      </c>
      <c r="L572" s="9">
        <f>D572-F572</f>
        <v>123127</v>
      </c>
      <c r="M572" s="9">
        <f>IF(E572=0,0,(F572/E572)*100)</f>
        <v>92.731702831923499</v>
      </c>
      <c r="N572" s="9">
        <f>D572-H572</f>
        <v>123127</v>
      </c>
      <c r="O572" s="9">
        <f>E572-H572</f>
        <v>1581</v>
      </c>
      <c r="P572" s="9">
        <f>IF(E572=0,0,(H572/E572)*100)</f>
        <v>92.731702831923499</v>
      </c>
    </row>
    <row r="573" spans="1:16" x14ac:dyDescent="0.2">
      <c r="A573" s="7" t="s">
        <v>281</v>
      </c>
      <c r="B573" s="8" t="s">
        <v>280</v>
      </c>
      <c r="C573" s="9">
        <v>143298</v>
      </c>
      <c r="D573" s="9">
        <v>143298</v>
      </c>
      <c r="E573" s="9">
        <v>21752</v>
      </c>
      <c r="F573" s="9">
        <v>20171</v>
      </c>
      <c r="G573" s="9">
        <v>0</v>
      </c>
      <c r="H573" s="9">
        <v>20171</v>
      </c>
      <c r="I573" s="9">
        <v>0</v>
      </c>
      <c r="J573" s="9">
        <v>0</v>
      </c>
      <c r="K573" s="9">
        <f>E573-F573</f>
        <v>1581</v>
      </c>
      <c r="L573" s="9">
        <f>D573-F573</f>
        <v>123127</v>
      </c>
      <c r="M573" s="9">
        <f>IF(E573=0,0,(F573/E573)*100)</f>
        <v>92.731702831923499</v>
      </c>
      <c r="N573" s="9">
        <f>D573-H573</f>
        <v>123127</v>
      </c>
      <c r="O573" s="9">
        <f>E573-H573</f>
        <v>1581</v>
      </c>
      <c r="P573" s="9">
        <f>IF(E573=0,0,(H573/E573)*100)</f>
        <v>92.731702831923499</v>
      </c>
    </row>
    <row r="574" spans="1:16" x14ac:dyDescent="0.2">
      <c r="A574" s="7" t="s">
        <v>28</v>
      </c>
      <c r="B574" s="8" t="s">
        <v>29</v>
      </c>
      <c r="C574" s="9">
        <v>143298</v>
      </c>
      <c r="D574" s="9">
        <v>143298</v>
      </c>
      <c r="E574" s="9">
        <v>21752</v>
      </c>
      <c r="F574" s="9">
        <v>20171</v>
      </c>
      <c r="G574" s="9">
        <v>0</v>
      </c>
      <c r="H574" s="9">
        <v>20171</v>
      </c>
      <c r="I574" s="9">
        <v>0</v>
      </c>
      <c r="J574" s="9">
        <v>0</v>
      </c>
      <c r="K574" s="9">
        <f>E574-F574</f>
        <v>1581</v>
      </c>
      <c r="L574" s="9">
        <f>D574-F574</f>
        <v>123127</v>
      </c>
      <c r="M574" s="9">
        <f>IF(E574=0,0,(F574/E574)*100)</f>
        <v>92.731702831923499</v>
      </c>
      <c r="N574" s="9">
        <f>D574-H574</f>
        <v>123127</v>
      </c>
      <c r="O574" s="9">
        <f>E574-H574</f>
        <v>1581</v>
      </c>
      <c r="P574" s="9">
        <f>IF(E574=0,0,(H574/E574)*100)</f>
        <v>92.731702831923499</v>
      </c>
    </row>
    <row r="575" spans="1:16" x14ac:dyDescent="0.2">
      <c r="A575" s="7" t="s">
        <v>30</v>
      </c>
      <c r="B575" s="8" t="s">
        <v>31</v>
      </c>
      <c r="C575" s="9">
        <v>138678</v>
      </c>
      <c r="D575" s="9">
        <v>138678</v>
      </c>
      <c r="E575" s="9">
        <v>20252</v>
      </c>
      <c r="F575" s="9">
        <v>20171</v>
      </c>
      <c r="G575" s="9">
        <v>0</v>
      </c>
      <c r="H575" s="9">
        <v>20171</v>
      </c>
      <c r="I575" s="9">
        <v>0</v>
      </c>
      <c r="J575" s="9">
        <v>0</v>
      </c>
      <c r="K575" s="9">
        <f>E575-F575</f>
        <v>81</v>
      </c>
      <c r="L575" s="9">
        <f>D575-F575</f>
        <v>118507</v>
      </c>
      <c r="M575" s="9">
        <f>IF(E575=0,0,(F575/E575)*100)</f>
        <v>99.600039502271372</v>
      </c>
      <c r="N575" s="9">
        <f>D575-H575</f>
        <v>118507</v>
      </c>
      <c r="O575" s="9">
        <f>E575-H575</f>
        <v>81</v>
      </c>
      <c r="P575" s="9">
        <f>IF(E575=0,0,(H575/E575)*100)</f>
        <v>99.600039502271372</v>
      </c>
    </row>
    <row r="576" spans="1:16" x14ac:dyDescent="0.2">
      <c r="A576" s="7" t="s">
        <v>32</v>
      </c>
      <c r="B576" s="8" t="s">
        <v>33</v>
      </c>
      <c r="C576" s="9">
        <v>113670</v>
      </c>
      <c r="D576" s="9">
        <v>113670</v>
      </c>
      <c r="E576" s="9">
        <v>16600</v>
      </c>
      <c r="F576" s="9">
        <v>16533.599999999999</v>
      </c>
      <c r="G576" s="9">
        <v>0</v>
      </c>
      <c r="H576" s="9">
        <v>16533.599999999999</v>
      </c>
      <c r="I576" s="9">
        <v>0</v>
      </c>
      <c r="J576" s="9">
        <v>0</v>
      </c>
      <c r="K576" s="9">
        <f>E576-F576</f>
        <v>66.400000000001455</v>
      </c>
      <c r="L576" s="9">
        <f>D576-F576</f>
        <v>97136.4</v>
      </c>
      <c r="M576" s="9">
        <f>IF(E576=0,0,(F576/E576)*100)</f>
        <v>99.6</v>
      </c>
      <c r="N576" s="9">
        <f>D576-H576</f>
        <v>97136.4</v>
      </c>
      <c r="O576" s="9">
        <f>E576-H576</f>
        <v>66.400000000001455</v>
      </c>
      <c r="P576" s="9">
        <f>IF(E576=0,0,(H576/E576)*100)</f>
        <v>99.6</v>
      </c>
    </row>
    <row r="577" spans="1:16" x14ac:dyDescent="0.2">
      <c r="A577" s="10" t="s">
        <v>34</v>
      </c>
      <c r="B577" s="11" t="s">
        <v>35</v>
      </c>
      <c r="C577" s="12">
        <v>113670</v>
      </c>
      <c r="D577" s="12">
        <v>113670</v>
      </c>
      <c r="E577" s="12">
        <v>16600</v>
      </c>
      <c r="F577" s="12">
        <v>16533.599999999999</v>
      </c>
      <c r="G577" s="12">
        <v>0</v>
      </c>
      <c r="H577" s="12">
        <v>16533.599999999999</v>
      </c>
      <c r="I577" s="12">
        <v>0</v>
      </c>
      <c r="J577" s="12">
        <v>0</v>
      </c>
      <c r="K577" s="12">
        <f>E577-F577</f>
        <v>66.400000000001455</v>
      </c>
      <c r="L577" s="12">
        <f>D577-F577</f>
        <v>97136.4</v>
      </c>
      <c r="M577" s="12">
        <f>IF(E577=0,0,(F577/E577)*100)</f>
        <v>99.6</v>
      </c>
      <c r="N577" s="12">
        <f>D577-H577</f>
        <v>97136.4</v>
      </c>
      <c r="O577" s="12">
        <f>E577-H577</f>
        <v>66.400000000001455</v>
      </c>
      <c r="P577" s="12">
        <f>IF(E577=0,0,(H577/E577)*100)</f>
        <v>99.6</v>
      </c>
    </row>
    <row r="578" spans="1:16" x14ac:dyDescent="0.2">
      <c r="A578" s="10" t="s">
        <v>36</v>
      </c>
      <c r="B578" s="11" t="s">
        <v>37</v>
      </c>
      <c r="C578" s="12">
        <v>25008</v>
      </c>
      <c r="D578" s="12">
        <v>25008</v>
      </c>
      <c r="E578" s="12">
        <v>3652</v>
      </c>
      <c r="F578" s="12">
        <v>3637.4</v>
      </c>
      <c r="G578" s="12">
        <v>0</v>
      </c>
      <c r="H578" s="12">
        <v>3637.4</v>
      </c>
      <c r="I578" s="12">
        <v>0</v>
      </c>
      <c r="J578" s="12">
        <v>0</v>
      </c>
      <c r="K578" s="12">
        <f>E578-F578</f>
        <v>14.599999999999909</v>
      </c>
      <c r="L578" s="12">
        <f>D578-F578</f>
        <v>21370.6</v>
      </c>
      <c r="M578" s="12">
        <f>IF(E578=0,0,(F578/E578)*100)</f>
        <v>99.600219058050385</v>
      </c>
      <c r="N578" s="12">
        <f>D578-H578</f>
        <v>21370.6</v>
      </c>
      <c r="O578" s="12">
        <f>E578-H578</f>
        <v>14.599999999999909</v>
      </c>
      <c r="P578" s="12">
        <f>IF(E578=0,0,(H578/E578)*100)</f>
        <v>99.600219058050385</v>
      </c>
    </row>
    <row r="579" spans="1:16" x14ac:dyDescent="0.2">
      <c r="A579" s="7" t="s">
        <v>38</v>
      </c>
      <c r="B579" s="8" t="s">
        <v>39</v>
      </c>
      <c r="C579" s="9">
        <v>4620</v>
      </c>
      <c r="D579" s="9">
        <v>4620</v>
      </c>
      <c r="E579" s="9">
        <v>1500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9">
        <f>E579-F579</f>
        <v>1500</v>
      </c>
      <c r="L579" s="9">
        <f>D579-F579</f>
        <v>4620</v>
      </c>
      <c r="M579" s="9">
        <f>IF(E579=0,0,(F579/E579)*100)</f>
        <v>0</v>
      </c>
      <c r="N579" s="9">
        <f>D579-H579</f>
        <v>4620</v>
      </c>
      <c r="O579" s="9">
        <f>E579-H579</f>
        <v>1500</v>
      </c>
      <c r="P579" s="9">
        <f>IF(E579=0,0,(H579/E579)*100)</f>
        <v>0</v>
      </c>
    </row>
    <row r="580" spans="1:16" x14ac:dyDescent="0.2">
      <c r="A580" s="10" t="s">
        <v>40</v>
      </c>
      <c r="B580" s="11" t="s">
        <v>41</v>
      </c>
      <c r="C580" s="12">
        <v>1800</v>
      </c>
      <c r="D580" s="12">
        <v>1800</v>
      </c>
      <c r="E580" s="12">
        <v>300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f>E580-F580</f>
        <v>300</v>
      </c>
      <c r="L580" s="12">
        <f>D580-F580</f>
        <v>1800</v>
      </c>
      <c r="M580" s="12">
        <f>IF(E580=0,0,(F580/E580)*100)</f>
        <v>0</v>
      </c>
      <c r="N580" s="12">
        <f>D580-H580</f>
        <v>1800</v>
      </c>
      <c r="O580" s="12">
        <f>E580-H580</f>
        <v>300</v>
      </c>
      <c r="P580" s="12">
        <f>IF(E580=0,0,(H580/E580)*100)</f>
        <v>0</v>
      </c>
    </row>
    <row r="581" spans="1:16" x14ac:dyDescent="0.2">
      <c r="A581" s="10" t="s">
        <v>42</v>
      </c>
      <c r="B581" s="11" t="s">
        <v>43</v>
      </c>
      <c r="C581" s="12">
        <v>2300</v>
      </c>
      <c r="D581" s="12">
        <v>2300</v>
      </c>
      <c r="E581" s="12">
        <v>1000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f>E581-F581</f>
        <v>1000</v>
      </c>
      <c r="L581" s="12">
        <f>D581-F581</f>
        <v>2300</v>
      </c>
      <c r="M581" s="12">
        <f>IF(E581=0,0,(F581/E581)*100)</f>
        <v>0</v>
      </c>
      <c r="N581" s="12">
        <f>D581-H581</f>
        <v>2300</v>
      </c>
      <c r="O581" s="12">
        <f>E581-H581</f>
        <v>1000</v>
      </c>
      <c r="P581" s="12">
        <f>IF(E581=0,0,(H581/E581)*100)</f>
        <v>0</v>
      </c>
    </row>
    <row r="582" spans="1:16" x14ac:dyDescent="0.2">
      <c r="A582" s="10" t="s">
        <v>44</v>
      </c>
      <c r="B582" s="11" t="s">
        <v>45</v>
      </c>
      <c r="C582" s="12">
        <v>520</v>
      </c>
      <c r="D582" s="12">
        <v>520</v>
      </c>
      <c r="E582" s="12">
        <v>200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f>E582-F582</f>
        <v>200</v>
      </c>
      <c r="L582" s="12">
        <f>D582-F582</f>
        <v>520</v>
      </c>
      <c r="M582" s="12">
        <f>IF(E582=0,0,(F582/E582)*100)</f>
        <v>0</v>
      </c>
      <c r="N582" s="12">
        <f>D582-H582</f>
        <v>520</v>
      </c>
      <c r="O582" s="12">
        <f>E582-H582</f>
        <v>200</v>
      </c>
      <c r="P582" s="12">
        <f>IF(E582=0,0,(H582/E582)*100)</f>
        <v>0</v>
      </c>
    </row>
    <row r="583" spans="1:16" ht="25.5" x14ac:dyDescent="0.2">
      <c r="A583" s="7" t="s">
        <v>282</v>
      </c>
      <c r="B583" s="8" t="s">
        <v>283</v>
      </c>
      <c r="C583" s="9">
        <v>5850797</v>
      </c>
      <c r="D583" s="9">
        <v>5850797</v>
      </c>
      <c r="E583" s="9">
        <v>866700</v>
      </c>
      <c r="F583" s="9">
        <v>760283.26</v>
      </c>
      <c r="G583" s="9">
        <v>0</v>
      </c>
      <c r="H583" s="9">
        <v>760283.26</v>
      </c>
      <c r="I583" s="9">
        <v>0</v>
      </c>
      <c r="J583" s="9">
        <v>0</v>
      </c>
      <c r="K583" s="9">
        <f>E583-F583</f>
        <v>106416.73999999999</v>
      </c>
      <c r="L583" s="9">
        <f>D583-F583</f>
        <v>5090513.74</v>
      </c>
      <c r="M583" s="9">
        <f>IF(E583=0,0,(F583/E583)*100)</f>
        <v>87.72161763009116</v>
      </c>
      <c r="N583" s="9">
        <f>D583-H583</f>
        <v>5090513.74</v>
      </c>
      <c r="O583" s="9">
        <f>E583-H583</f>
        <v>106416.73999999999</v>
      </c>
      <c r="P583" s="9">
        <f>IF(E583=0,0,(H583/E583)*100)</f>
        <v>87.72161763009116</v>
      </c>
    </row>
    <row r="584" spans="1:16" ht="25.5" x14ac:dyDescent="0.2">
      <c r="A584" s="7" t="s">
        <v>284</v>
      </c>
      <c r="B584" s="8" t="s">
        <v>283</v>
      </c>
      <c r="C584" s="9">
        <v>5850797</v>
      </c>
      <c r="D584" s="9">
        <v>5850797</v>
      </c>
      <c r="E584" s="9">
        <v>866700</v>
      </c>
      <c r="F584" s="9">
        <v>760283.26</v>
      </c>
      <c r="G584" s="9">
        <v>0</v>
      </c>
      <c r="H584" s="9">
        <v>760283.26</v>
      </c>
      <c r="I584" s="9">
        <v>0</v>
      </c>
      <c r="J584" s="9">
        <v>0</v>
      </c>
      <c r="K584" s="9">
        <f>E584-F584</f>
        <v>106416.73999999999</v>
      </c>
      <c r="L584" s="9">
        <f>D584-F584</f>
        <v>5090513.74</v>
      </c>
      <c r="M584" s="9">
        <f>IF(E584=0,0,(F584/E584)*100)</f>
        <v>87.72161763009116</v>
      </c>
      <c r="N584" s="9">
        <f>D584-H584</f>
        <v>5090513.74</v>
      </c>
      <c r="O584" s="9">
        <f>E584-H584</f>
        <v>106416.73999999999</v>
      </c>
      <c r="P584" s="9">
        <f>IF(E584=0,0,(H584/E584)*100)</f>
        <v>87.72161763009116</v>
      </c>
    </row>
    <row r="585" spans="1:16" x14ac:dyDescent="0.2">
      <c r="A585" s="7" t="s">
        <v>28</v>
      </c>
      <c r="B585" s="8" t="s">
        <v>29</v>
      </c>
      <c r="C585" s="9">
        <v>5850797</v>
      </c>
      <c r="D585" s="9">
        <v>5850797</v>
      </c>
      <c r="E585" s="9">
        <v>866700</v>
      </c>
      <c r="F585" s="9">
        <v>760283.26</v>
      </c>
      <c r="G585" s="9">
        <v>0</v>
      </c>
      <c r="H585" s="9">
        <v>760283.26</v>
      </c>
      <c r="I585" s="9">
        <v>0</v>
      </c>
      <c r="J585" s="9">
        <v>0</v>
      </c>
      <c r="K585" s="9">
        <f>E585-F585</f>
        <v>106416.73999999999</v>
      </c>
      <c r="L585" s="9">
        <f>D585-F585</f>
        <v>5090513.74</v>
      </c>
      <c r="M585" s="9">
        <f>IF(E585=0,0,(F585/E585)*100)</f>
        <v>87.72161763009116</v>
      </c>
      <c r="N585" s="9">
        <f>D585-H585</f>
        <v>5090513.74</v>
      </c>
      <c r="O585" s="9">
        <f>E585-H585</f>
        <v>106416.73999999999</v>
      </c>
      <c r="P585" s="9">
        <f>IF(E585=0,0,(H585/E585)*100)</f>
        <v>87.72161763009116</v>
      </c>
    </row>
    <row r="586" spans="1:16" x14ac:dyDescent="0.2">
      <c r="A586" s="7" t="s">
        <v>30</v>
      </c>
      <c r="B586" s="8" t="s">
        <v>31</v>
      </c>
      <c r="C586" s="9">
        <v>4609063</v>
      </c>
      <c r="D586" s="9">
        <v>4609063</v>
      </c>
      <c r="E586" s="9">
        <v>805200</v>
      </c>
      <c r="F586" s="9">
        <v>720632.01</v>
      </c>
      <c r="G586" s="9">
        <v>0</v>
      </c>
      <c r="H586" s="9">
        <v>720632.01</v>
      </c>
      <c r="I586" s="9">
        <v>0</v>
      </c>
      <c r="J586" s="9">
        <v>0</v>
      </c>
      <c r="K586" s="9">
        <f>E586-F586</f>
        <v>84567.989999999991</v>
      </c>
      <c r="L586" s="9">
        <f>D586-F586</f>
        <v>3888430.99</v>
      </c>
      <c r="M586" s="9">
        <f>IF(E586=0,0,(F586/E586)*100)</f>
        <v>89.497269001490309</v>
      </c>
      <c r="N586" s="9">
        <f>D586-H586</f>
        <v>3888430.99</v>
      </c>
      <c r="O586" s="9">
        <f>E586-H586</f>
        <v>84567.989999999991</v>
      </c>
      <c r="P586" s="9">
        <f>IF(E586=0,0,(H586/E586)*100)</f>
        <v>89.497269001490309</v>
      </c>
    </row>
    <row r="587" spans="1:16" x14ac:dyDescent="0.2">
      <c r="A587" s="7" t="s">
        <v>32</v>
      </c>
      <c r="B587" s="8" t="s">
        <v>33</v>
      </c>
      <c r="C587" s="9">
        <v>3777920</v>
      </c>
      <c r="D587" s="9">
        <v>3777920</v>
      </c>
      <c r="E587" s="9">
        <v>660000</v>
      </c>
      <c r="F587" s="9">
        <v>588620.80000000005</v>
      </c>
      <c r="G587" s="9">
        <v>0</v>
      </c>
      <c r="H587" s="9">
        <v>588620.80000000005</v>
      </c>
      <c r="I587" s="9">
        <v>0</v>
      </c>
      <c r="J587" s="9">
        <v>0</v>
      </c>
      <c r="K587" s="9">
        <f>E587-F587</f>
        <v>71379.199999999953</v>
      </c>
      <c r="L587" s="9">
        <f>D587-F587</f>
        <v>3189299.2000000002</v>
      </c>
      <c r="M587" s="9">
        <f>IF(E587=0,0,(F587/E587)*100)</f>
        <v>89.184969696969702</v>
      </c>
      <c r="N587" s="9">
        <f>D587-H587</f>
        <v>3189299.2000000002</v>
      </c>
      <c r="O587" s="9">
        <f>E587-H587</f>
        <v>71379.199999999953</v>
      </c>
      <c r="P587" s="9">
        <f>IF(E587=0,0,(H587/E587)*100)</f>
        <v>89.184969696969702</v>
      </c>
    </row>
    <row r="588" spans="1:16" x14ac:dyDescent="0.2">
      <c r="A588" s="10" t="s">
        <v>34</v>
      </c>
      <c r="B588" s="11" t="s">
        <v>35</v>
      </c>
      <c r="C588" s="12">
        <v>3777920</v>
      </c>
      <c r="D588" s="12">
        <v>3777920</v>
      </c>
      <c r="E588" s="12">
        <v>660000</v>
      </c>
      <c r="F588" s="12">
        <v>588620.80000000005</v>
      </c>
      <c r="G588" s="12">
        <v>0</v>
      </c>
      <c r="H588" s="12">
        <v>588620.80000000005</v>
      </c>
      <c r="I588" s="12">
        <v>0</v>
      </c>
      <c r="J588" s="12">
        <v>0</v>
      </c>
      <c r="K588" s="12">
        <f>E588-F588</f>
        <v>71379.199999999953</v>
      </c>
      <c r="L588" s="12">
        <f>D588-F588</f>
        <v>3189299.2000000002</v>
      </c>
      <c r="M588" s="12">
        <f>IF(E588=0,0,(F588/E588)*100)</f>
        <v>89.184969696969702</v>
      </c>
      <c r="N588" s="12">
        <f>D588-H588</f>
        <v>3189299.2000000002</v>
      </c>
      <c r="O588" s="12">
        <f>E588-H588</f>
        <v>71379.199999999953</v>
      </c>
      <c r="P588" s="12">
        <f>IF(E588=0,0,(H588/E588)*100)</f>
        <v>89.184969696969702</v>
      </c>
    </row>
    <row r="589" spans="1:16" x14ac:dyDescent="0.2">
      <c r="A589" s="10" t="s">
        <v>36</v>
      </c>
      <c r="B589" s="11" t="s">
        <v>37</v>
      </c>
      <c r="C589" s="12">
        <v>831143</v>
      </c>
      <c r="D589" s="12">
        <v>831143</v>
      </c>
      <c r="E589" s="12">
        <v>145200</v>
      </c>
      <c r="F589" s="12">
        <v>132011.21</v>
      </c>
      <c r="G589" s="12">
        <v>0</v>
      </c>
      <c r="H589" s="12">
        <v>132011.21</v>
      </c>
      <c r="I589" s="12">
        <v>0</v>
      </c>
      <c r="J589" s="12">
        <v>0</v>
      </c>
      <c r="K589" s="12">
        <f>E589-F589</f>
        <v>13188.790000000008</v>
      </c>
      <c r="L589" s="12">
        <f>D589-F589</f>
        <v>699131.79</v>
      </c>
      <c r="M589" s="12">
        <f>IF(E589=0,0,(F589/E589)*100)</f>
        <v>90.916811294765836</v>
      </c>
      <c r="N589" s="12">
        <f>D589-H589</f>
        <v>699131.79</v>
      </c>
      <c r="O589" s="12">
        <f>E589-H589</f>
        <v>13188.790000000008</v>
      </c>
      <c r="P589" s="12">
        <f>IF(E589=0,0,(H589/E589)*100)</f>
        <v>90.916811294765836</v>
      </c>
    </row>
    <row r="590" spans="1:16" x14ac:dyDescent="0.2">
      <c r="A590" s="7" t="s">
        <v>38</v>
      </c>
      <c r="B590" s="8" t="s">
        <v>39</v>
      </c>
      <c r="C590" s="9">
        <v>1237734</v>
      </c>
      <c r="D590" s="9">
        <v>1237734</v>
      </c>
      <c r="E590" s="9">
        <v>59500</v>
      </c>
      <c r="F590" s="9">
        <v>38921.75</v>
      </c>
      <c r="G590" s="9">
        <v>0</v>
      </c>
      <c r="H590" s="9">
        <v>38921.75</v>
      </c>
      <c r="I590" s="9">
        <v>0</v>
      </c>
      <c r="J590" s="9">
        <v>0</v>
      </c>
      <c r="K590" s="9">
        <f>E590-F590</f>
        <v>20578.25</v>
      </c>
      <c r="L590" s="9">
        <f>D590-F590</f>
        <v>1198812.25</v>
      </c>
      <c r="M590" s="9">
        <f>IF(E590=0,0,(F590/E590)*100)</f>
        <v>65.414705882352948</v>
      </c>
      <c r="N590" s="9">
        <f>D590-H590</f>
        <v>1198812.25</v>
      </c>
      <c r="O590" s="9">
        <f>E590-H590</f>
        <v>20578.25</v>
      </c>
      <c r="P590" s="9">
        <f>IF(E590=0,0,(H590/E590)*100)</f>
        <v>65.414705882352948</v>
      </c>
    </row>
    <row r="591" spans="1:16" x14ac:dyDescent="0.2">
      <c r="A591" s="10" t="s">
        <v>40</v>
      </c>
      <c r="B591" s="11" t="s">
        <v>41</v>
      </c>
      <c r="C591" s="12">
        <v>43190</v>
      </c>
      <c r="D591" s="12">
        <v>43190</v>
      </c>
      <c r="E591" s="12">
        <v>6000</v>
      </c>
      <c r="F591" s="12">
        <v>5182.5</v>
      </c>
      <c r="G591" s="12">
        <v>0</v>
      </c>
      <c r="H591" s="12">
        <v>5182.5</v>
      </c>
      <c r="I591" s="12">
        <v>0</v>
      </c>
      <c r="J591" s="12">
        <v>0</v>
      </c>
      <c r="K591" s="12">
        <f>E591-F591</f>
        <v>817.5</v>
      </c>
      <c r="L591" s="12">
        <f>D591-F591</f>
        <v>38007.5</v>
      </c>
      <c r="M591" s="12">
        <f>IF(E591=0,0,(F591/E591)*100)</f>
        <v>86.375</v>
      </c>
      <c r="N591" s="12">
        <f>D591-H591</f>
        <v>38007.5</v>
      </c>
      <c r="O591" s="12">
        <f>E591-H591</f>
        <v>817.5</v>
      </c>
      <c r="P591" s="12">
        <f>IF(E591=0,0,(H591/E591)*100)</f>
        <v>86.375</v>
      </c>
    </row>
    <row r="592" spans="1:16" x14ac:dyDescent="0.2">
      <c r="A592" s="10" t="s">
        <v>42</v>
      </c>
      <c r="B592" s="11" t="s">
        <v>43</v>
      </c>
      <c r="C592" s="12">
        <v>72220</v>
      </c>
      <c r="D592" s="12">
        <v>72220</v>
      </c>
      <c r="E592" s="12">
        <v>10000</v>
      </c>
      <c r="F592" s="12">
        <v>5514.41</v>
      </c>
      <c r="G592" s="12">
        <v>0</v>
      </c>
      <c r="H592" s="12">
        <v>5514.41</v>
      </c>
      <c r="I592" s="12">
        <v>0</v>
      </c>
      <c r="J592" s="12">
        <v>0</v>
      </c>
      <c r="K592" s="12">
        <f>E592-F592</f>
        <v>4485.59</v>
      </c>
      <c r="L592" s="12">
        <f>D592-F592</f>
        <v>66705.59</v>
      </c>
      <c r="M592" s="12">
        <f>IF(E592=0,0,(F592/E592)*100)</f>
        <v>55.144099999999995</v>
      </c>
      <c r="N592" s="12">
        <f>D592-H592</f>
        <v>66705.59</v>
      </c>
      <c r="O592" s="12">
        <f>E592-H592</f>
        <v>4485.59</v>
      </c>
      <c r="P592" s="12">
        <f>IF(E592=0,0,(H592/E592)*100)</f>
        <v>55.144099999999995</v>
      </c>
    </row>
    <row r="593" spans="1:16" x14ac:dyDescent="0.2">
      <c r="A593" s="10" t="s">
        <v>44</v>
      </c>
      <c r="B593" s="11" t="s">
        <v>45</v>
      </c>
      <c r="C593" s="12">
        <v>4000</v>
      </c>
      <c r="D593" s="12">
        <v>4000</v>
      </c>
      <c r="E593" s="12">
        <v>1000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f>E593-F593</f>
        <v>1000</v>
      </c>
      <c r="L593" s="12">
        <f>D593-F593</f>
        <v>4000</v>
      </c>
      <c r="M593" s="12">
        <f>IF(E593=0,0,(F593/E593)*100)</f>
        <v>0</v>
      </c>
      <c r="N593" s="12">
        <f>D593-H593</f>
        <v>4000</v>
      </c>
      <c r="O593" s="12">
        <f>E593-H593</f>
        <v>1000</v>
      </c>
      <c r="P593" s="12">
        <f>IF(E593=0,0,(H593/E593)*100)</f>
        <v>0</v>
      </c>
    </row>
    <row r="594" spans="1:16" x14ac:dyDescent="0.2">
      <c r="A594" s="7" t="s">
        <v>46</v>
      </c>
      <c r="B594" s="8" t="s">
        <v>47</v>
      </c>
      <c r="C594" s="9">
        <v>1111824</v>
      </c>
      <c r="D594" s="9">
        <v>1111824</v>
      </c>
      <c r="E594" s="9">
        <v>42500</v>
      </c>
      <c r="F594" s="9">
        <v>28224.84</v>
      </c>
      <c r="G594" s="9">
        <v>0</v>
      </c>
      <c r="H594" s="9">
        <v>28224.84</v>
      </c>
      <c r="I594" s="9">
        <v>0</v>
      </c>
      <c r="J594" s="9">
        <v>0</v>
      </c>
      <c r="K594" s="9">
        <f>E594-F594</f>
        <v>14275.16</v>
      </c>
      <c r="L594" s="9">
        <f>D594-F594</f>
        <v>1083599.1599999999</v>
      </c>
      <c r="M594" s="9">
        <f>IF(E594=0,0,(F594/E594)*100)</f>
        <v>66.411388235294126</v>
      </c>
      <c r="N594" s="9">
        <f>D594-H594</f>
        <v>1083599.1599999999</v>
      </c>
      <c r="O594" s="9">
        <f>E594-H594</f>
        <v>14275.16</v>
      </c>
      <c r="P594" s="9">
        <f>IF(E594=0,0,(H594/E594)*100)</f>
        <v>66.411388235294126</v>
      </c>
    </row>
    <row r="595" spans="1:16" x14ac:dyDescent="0.2">
      <c r="A595" s="10" t="s">
        <v>48</v>
      </c>
      <c r="B595" s="11" t="s">
        <v>49</v>
      </c>
      <c r="C595" s="12">
        <v>5000</v>
      </c>
      <c r="D595" s="12">
        <v>5000</v>
      </c>
      <c r="E595" s="12">
        <v>1500</v>
      </c>
      <c r="F595" s="12">
        <v>1011.92</v>
      </c>
      <c r="G595" s="12">
        <v>0</v>
      </c>
      <c r="H595" s="12">
        <v>1011.92</v>
      </c>
      <c r="I595" s="12">
        <v>0</v>
      </c>
      <c r="J595" s="12">
        <v>0</v>
      </c>
      <c r="K595" s="12">
        <f>E595-F595</f>
        <v>488.08000000000004</v>
      </c>
      <c r="L595" s="12">
        <f>D595-F595</f>
        <v>3988.08</v>
      </c>
      <c r="M595" s="12">
        <f>IF(E595=0,0,(F595/E595)*100)</f>
        <v>67.461333333333329</v>
      </c>
      <c r="N595" s="12">
        <f>D595-H595</f>
        <v>3988.08</v>
      </c>
      <c r="O595" s="12">
        <f>E595-H595</f>
        <v>488.08000000000004</v>
      </c>
      <c r="P595" s="12">
        <f>IF(E595=0,0,(H595/E595)*100)</f>
        <v>67.461333333333329</v>
      </c>
    </row>
    <row r="596" spans="1:16" x14ac:dyDescent="0.2">
      <c r="A596" s="10" t="s">
        <v>50</v>
      </c>
      <c r="B596" s="11" t="s">
        <v>51</v>
      </c>
      <c r="C596" s="12">
        <v>158208</v>
      </c>
      <c r="D596" s="12">
        <v>158208</v>
      </c>
      <c r="E596" s="12">
        <v>40000</v>
      </c>
      <c r="F596" s="12">
        <v>26514.22</v>
      </c>
      <c r="G596" s="12">
        <v>0</v>
      </c>
      <c r="H596" s="12">
        <v>26514.22</v>
      </c>
      <c r="I596" s="12">
        <v>0</v>
      </c>
      <c r="J596" s="12">
        <v>0</v>
      </c>
      <c r="K596" s="12">
        <f>E596-F596</f>
        <v>13485.779999999999</v>
      </c>
      <c r="L596" s="12">
        <f>D596-F596</f>
        <v>131693.78</v>
      </c>
      <c r="M596" s="12">
        <f>IF(E596=0,0,(F596/E596)*100)</f>
        <v>66.285550000000001</v>
      </c>
      <c r="N596" s="12">
        <f>D596-H596</f>
        <v>131693.78</v>
      </c>
      <c r="O596" s="12">
        <f>E596-H596</f>
        <v>13485.779999999999</v>
      </c>
      <c r="P596" s="12">
        <f>IF(E596=0,0,(H596/E596)*100)</f>
        <v>66.285550000000001</v>
      </c>
    </row>
    <row r="597" spans="1:16" x14ac:dyDescent="0.2">
      <c r="A597" s="10" t="s">
        <v>52</v>
      </c>
      <c r="B597" s="11" t="s">
        <v>53</v>
      </c>
      <c r="C597" s="12">
        <v>948616</v>
      </c>
      <c r="D597" s="12">
        <v>948616</v>
      </c>
      <c r="E597" s="12">
        <v>1000</v>
      </c>
      <c r="F597" s="12">
        <v>698.7</v>
      </c>
      <c r="G597" s="12">
        <v>0</v>
      </c>
      <c r="H597" s="12">
        <v>698.7</v>
      </c>
      <c r="I597" s="12">
        <v>0</v>
      </c>
      <c r="J597" s="12">
        <v>0</v>
      </c>
      <c r="K597" s="12">
        <f>E597-F597</f>
        <v>301.29999999999995</v>
      </c>
      <c r="L597" s="12">
        <f>D597-F597</f>
        <v>947917.3</v>
      </c>
      <c r="M597" s="12">
        <f>IF(E597=0,0,(F597/E597)*100)</f>
        <v>69.87</v>
      </c>
      <c r="N597" s="12">
        <f>D597-H597</f>
        <v>947917.3</v>
      </c>
      <c r="O597" s="12">
        <f>E597-H597</f>
        <v>301.29999999999995</v>
      </c>
      <c r="P597" s="12">
        <f>IF(E597=0,0,(H597/E597)*100)</f>
        <v>69.87</v>
      </c>
    </row>
    <row r="598" spans="1:16" ht="25.5" x14ac:dyDescent="0.2">
      <c r="A598" s="7" t="s">
        <v>54</v>
      </c>
      <c r="B598" s="8" t="s">
        <v>55</v>
      </c>
      <c r="C598" s="9">
        <v>6500</v>
      </c>
      <c r="D598" s="9">
        <v>6500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f>E598-F598</f>
        <v>0</v>
      </c>
      <c r="L598" s="9">
        <f>D598-F598</f>
        <v>6500</v>
      </c>
      <c r="M598" s="9">
        <f>IF(E598=0,0,(F598/E598)*100)</f>
        <v>0</v>
      </c>
      <c r="N598" s="9">
        <f>D598-H598</f>
        <v>6500</v>
      </c>
      <c r="O598" s="9">
        <f>E598-H598</f>
        <v>0</v>
      </c>
      <c r="P598" s="9">
        <f>IF(E598=0,0,(H598/E598)*100)</f>
        <v>0</v>
      </c>
    </row>
    <row r="599" spans="1:16" ht="25.5" x14ac:dyDescent="0.2">
      <c r="A599" s="10" t="s">
        <v>56</v>
      </c>
      <c r="B599" s="11" t="s">
        <v>57</v>
      </c>
      <c r="C599" s="12">
        <v>6500</v>
      </c>
      <c r="D599" s="12">
        <v>6500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0</v>
      </c>
      <c r="K599" s="12">
        <f>E599-F599</f>
        <v>0</v>
      </c>
      <c r="L599" s="12">
        <f>D599-F599</f>
        <v>6500</v>
      </c>
      <c r="M599" s="12">
        <f>IF(E599=0,0,(F599/E599)*100)</f>
        <v>0</v>
      </c>
      <c r="N599" s="12">
        <f>D599-H599</f>
        <v>6500</v>
      </c>
      <c r="O599" s="12">
        <f>E599-H599</f>
        <v>0</v>
      </c>
      <c r="P599" s="12">
        <f>IF(E599=0,0,(H599/E599)*100)</f>
        <v>0</v>
      </c>
    </row>
    <row r="600" spans="1:16" x14ac:dyDescent="0.2">
      <c r="A600" s="10" t="s">
        <v>58</v>
      </c>
      <c r="B600" s="11" t="s">
        <v>59</v>
      </c>
      <c r="C600" s="12">
        <v>4000</v>
      </c>
      <c r="D600" s="12">
        <v>4000</v>
      </c>
      <c r="E600" s="12">
        <v>2000</v>
      </c>
      <c r="F600" s="12">
        <v>729.5</v>
      </c>
      <c r="G600" s="12">
        <v>0</v>
      </c>
      <c r="H600" s="12">
        <v>729.5</v>
      </c>
      <c r="I600" s="12">
        <v>0</v>
      </c>
      <c r="J600" s="12">
        <v>0</v>
      </c>
      <c r="K600" s="12">
        <f>E600-F600</f>
        <v>1270.5</v>
      </c>
      <c r="L600" s="12">
        <f>D600-F600</f>
        <v>3270.5</v>
      </c>
      <c r="M600" s="12">
        <f>IF(E600=0,0,(F600/E600)*100)</f>
        <v>36.475000000000001</v>
      </c>
      <c r="N600" s="12">
        <f>D600-H600</f>
        <v>3270.5</v>
      </c>
      <c r="O600" s="12">
        <f>E600-H600</f>
        <v>1270.5</v>
      </c>
      <c r="P600" s="12">
        <f>IF(E600=0,0,(H600/E600)*100)</f>
        <v>36.475000000000001</v>
      </c>
    </row>
    <row r="601" spans="1:16" x14ac:dyDescent="0.2">
      <c r="A601" s="7" t="s">
        <v>285</v>
      </c>
      <c r="B601" s="8" t="s">
        <v>286</v>
      </c>
      <c r="C601" s="9">
        <v>901550</v>
      </c>
      <c r="D601" s="9">
        <v>901550</v>
      </c>
      <c r="E601" s="9">
        <v>137960</v>
      </c>
      <c r="F601" s="9">
        <v>128532.72</v>
      </c>
      <c r="G601" s="9">
        <v>0</v>
      </c>
      <c r="H601" s="9">
        <v>128532.72</v>
      </c>
      <c r="I601" s="9">
        <v>0</v>
      </c>
      <c r="J601" s="9">
        <v>0</v>
      </c>
      <c r="K601" s="9">
        <f>E601-F601</f>
        <v>9427.2799999999988</v>
      </c>
      <c r="L601" s="9">
        <f>D601-F601</f>
        <v>773017.28</v>
      </c>
      <c r="M601" s="9">
        <f>IF(E601=0,0,(F601/E601)*100)</f>
        <v>93.166657002029581</v>
      </c>
      <c r="N601" s="9">
        <f>D601-H601</f>
        <v>773017.28</v>
      </c>
      <c r="O601" s="9">
        <f>E601-H601</f>
        <v>9427.2799999999988</v>
      </c>
      <c r="P601" s="9">
        <f>IF(E601=0,0,(H601/E601)*100)</f>
        <v>93.166657002029581</v>
      </c>
    </row>
    <row r="602" spans="1:16" ht="25.5" x14ac:dyDescent="0.2">
      <c r="A602" s="7" t="s">
        <v>287</v>
      </c>
      <c r="B602" s="8" t="s">
        <v>288</v>
      </c>
      <c r="C602" s="9">
        <v>858650</v>
      </c>
      <c r="D602" s="9">
        <v>858650</v>
      </c>
      <c r="E602" s="9">
        <v>136960</v>
      </c>
      <c r="F602" s="9">
        <v>128532.72</v>
      </c>
      <c r="G602" s="9">
        <v>0</v>
      </c>
      <c r="H602" s="9">
        <v>128532.72</v>
      </c>
      <c r="I602" s="9">
        <v>0</v>
      </c>
      <c r="J602" s="9">
        <v>0</v>
      </c>
      <c r="K602" s="9">
        <f>E602-F602</f>
        <v>8427.2799999999988</v>
      </c>
      <c r="L602" s="9">
        <f>D602-F602</f>
        <v>730117.28</v>
      </c>
      <c r="M602" s="9">
        <f>IF(E602=0,0,(F602/E602)*100)</f>
        <v>93.846904205607473</v>
      </c>
      <c r="N602" s="9">
        <f>D602-H602</f>
        <v>730117.28</v>
      </c>
      <c r="O602" s="9">
        <f>E602-H602</f>
        <v>8427.2799999999988</v>
      </c>
      <c r="P602" s="9">
        <f>IF(E602=0,0,(H602/E602)*100)</f>
        <v>93.846904205607473</v>
      </c>
    </row>
    <row r="603" spans="1:16" ht="25.5" x14ac:dyDescent="0.2">
      <c r="A603" s="7" t="s">
        <v>289</v>
      </c>
      <c r="B603" s="8" t="s">
        <v>288</v>
      </c>
      <c r="C603" s="9">
        <v>858650</v>
      </c>
      <c r="D603" s="9">
        <v>858650</v>
      </c>
      <c r="E603" s="9">
        <v>136960</v>
      </c>
      <c r="F603" s="9">
        <v>128532.72</v>
      </c>
      <c r="G603" s="9">
        <v>0</v>
      </c>
      <c r="H603" s="9">
        <v>128532.72</v>
      </c>
      <c r="I603" s="9">
        <v>0</v>
      </c>
      <c r="J603" s="9">
        <v>0</v>
      </c>
      <c r="K603" s="9">
        <f>E603-F603</f>
        <v>8427.2799999999988</v>
      </c>
      <c r="L603" s="9">
        <f>D603-F603</f>
        <v>730117.28</v>
      </c>
      <c r="M603" s="9">
        <f>IF(E603=0,0,(F603/E603)*100)</f>
        <v>93.846904205607473</v>
      </c>
      <c r="N603" s="9">
        <f>D603-H603</f>
        <v>730117.28</v>
      </c>
      <c r="O603" s="9">
        <f>E603-H603</f>
        <v>8427.2799999999988</v>
      </c>
      <c r="P603" s="9">
        <f>IF(E603=0,0,(H603/E603)*100)</f>
        <v>93.846904205607473</v>
      </c>
    </row>
    <row r="604" spans="1:16" x14ac:dyDescent="0.2">
      <c r="A604" s="7" t="s">
        <v>28</v>
      </c>
      <c r="B604" s="8" t="s">
        <v>29</v>
      </c>
      <c r="C604" s="9">
        <v>858650</v>
      </c>
      <c r="D604" s="9">
        <v>858650</v>
      </c>
      <c r="E604" s="9">
        <v>136960</v>
      </c>
      <c r="F604" s="9">
        <v>128532.72</v>
      </c>
      <c r="G604" s="9">
        <v>0</v>
      </c>
      <c r="H604" s="9">
        <v>128532.72</v>
      </c>
      <c r="I604" s="9">
        <v>0</v>
      </c>
      <c r="J604" s="9">
        <v>0</v>
      </c>
      <c r="K604" s="9">
        <f>E604-F604</f>
        <v>8427.2799999999988</v>
      </c>
      <c r="L604" s="9">
        <f>D604-F604</f>
        <v>730117.28</v>
      </c>
      <c r="M604" s="9">
        <f>IF(E604=0,0,(F604/E604)*100)</f>
        <v>93.846904205607473</v>
      </c>
      <c r="N604" s="9">
        <f>D604-H604</f>
        <v>730117.28</v>
      </c>
      <c r="O604" s="9">
        <f>E604-H604</f>
        <v>8427.2799999999988</v>
      </c>
      <c r="P604" s="9">
        <f>IF(E604=0,0,(H604/E604)*100)</f>
        <v>93.846904205607473</v>
      </c>
    </row>
    <row r="605" spans="1:16" x14ac:dyDescent="0.2">
      <c r="A605" s="7" t="s">
        <v>30</v>
      </c>
      <c r="B605" s="8" t="s">
        <v>31</v>
      </c>
      <c r="C605" s="9">
        <v>832830</v>
      </c>
      <c r="D605" s="9">
        <v>832830</v>
      </c>
      <c r="E605" s="9">
        <v>131760</v>
      </c>
      <c r="F605" s="9">
        <v>127256.72</v>
      </c>
      <c r="G605" s="9">
        <v>0</v>
      </c>
      <c r="H605" s="9">
        <v>127256.72</v>
      </c>
      <c r="I605" s="9">
        <v>0</v>
      </c>
      <c r="J605" s="9">
        <v>0</v>
      </c>
      <c r="K605" s="9">
        <f>E605-F605</f>
        <v>4503.2799999999988</v>
      </c>
      <c r="L605" s="9">
        <f>D605-F605</f>
        <v>705573.28</v>
      </c>
      <c r="M605" s="9">
        <f>IF(E605=0,0,(F605/E605)*100)</f>
        <v>96.582210078931396</v>
      </c>
      <c r="N605" s="9">
        <f>D605-H605</f>
        <v>705573.28</v>
      </c>
      <c r="O605" s="9">
        <f>E605-H605</f>
        <v>4503.2799999999988</v>
      </c>
      <c r="P605" s="9">
        <f>IF(E605=0,0,(H605/E605)*100)</f>
        <v>96.582210078931396</v>
      </c>
    </row>
    <row r="606" spans="1:16" x14ac:dyDescent="0.2">
      <c r="A606" s="7" t="s">
        <v>32</v>
      </c>
      <c r="B606" s="8" t="s">
        <v>33</v>
      </c>
      <c r="C606" s="9">
        <v>682647</v>
      </c>
      <c r="D606" s="9">
        <v>682647</v>
      </c>
      <c r="E606" s="9">
        <v>108000</v>
      </c>
      <c r="F606" s="9">
        <v>104308.78</v>
      </c>
      <c r="G606" s="9">
        <v>0</v>
      </c>
      <c r="H606" s="9">
        <v>104308.78</v>
      </c>
      <c r="I606" s="9">
        <v>0</v>
      </c>
      <c r="J606" s="9">
        <v>0</v>
      </c>
      <c r="K606" s="9">
        <f>E606-F606</f>
        <v>3691.2200000000012</v>
      </c>
      <c r="L606" s="9">
        <f>D606-F606</f>
        <v>578338.22</v>
      </c>
      <c r="M606" s="9">
        <f>IF(E606=0,0,(F606/E606)*100)</f>
        <v>96.582203703703712</v>
      </c>
      <c r="N606" s="9">
        <f>D606-H606</f>
        <v>578338.22</v>
      </c>
      <c r="O606" s="9">
        <f>E606-H606</f>
        <v>3691.2200000000012</v>
      </c>
      <c r="P606" s="9">
        <f>IF(E606=0,0,(H606/E606)*100)</f>
        <v>96.582203703703712</v>
      </c>
    </row>
    <row r="607" spans="1:16" x14ac:dyDescent="0.2">
      <c r="A607" s="10" t="s">
        <v>34</v>
      </c>
      <c r="B607" s="11" t="s">
        <v>35</v>
      </c>
      <c r="C607" s="12">
        <v>682647</v>
      </c>
      <c r="D607" s="12">
        <v>682647</v>
      </c>
      <c r="E607" s="12">
        <v>108000</v>
      </c>
      <c r="F607" s="12">
        <v>104308.78</v>
      </c>
      <c r="G607" s="12">
        <v>0</v>
      </c>
      <c r="H607" s="12">
        <v>104308.78</v>
      </c>
      <c r="I607" s="12">
        <v>0</v>
      </c>
      <c r="J607" s="12">
        <v>0</v>
      </c>
      <c r="K607" s="12">
        <f>E607-F607</f>
        <v>3691.2200000000012</v>
      </c>
      <c r="L607" s="12">
        <f>D607-F607</f>
        <v>578338.22</v>
      </c>
      <c r="M607" s="12">
        <f>IF(E607=0,0,(F607/E607)*100)</f>
        <v>96.582203703703712</v>
      </c>
      <c r="N607" s="12">
        <f>D607-H607</f>
        <v>578338.22</v>
      </c>
      <c r="O607" s="12">
        <f>E607-H607</f>
        <v>3691.2200000000012</v>
      </c>
      <c r="P607" s="12">
        <f>IF(E607=0,0,(H607/E607)*100)</f>
        <v>96.582203703703712</v>
      </c>
    </row>
    <row r="608" spans="1:16" x14ac:dyDescent="0.2">
      <c r="A608" s="10" t="s">
        <v>36</v>
      </c>
      <c r="B608" s="11" t="s">
        <v>37</v>
      </c>
      <c r="C608" s="12">
        <v>150183</v>
      </c>
      <c r="D608" s="12">
        <v>150183</v>
      </c>
      <c r="E608" s="12">
        <v>23760</v>
      </c>
      <c r="F608" s="12">
        <v>22947.94</v>
      </c>
      <c r="G608" s="12">
        <v>0</v>
      </c>
      <c r="H608" s="12">
        <v>22947.94</v>
      </c>
      <c r="I608" s="12">
        <v>0</v>
      </c>
      <c r="J608" s="12">
        <v>0</v>
      </c>
      <c r="K608" s="12">
        <f>E608-F608</f>
        <v>812.06000000000131</v>
      </c>
      <c r="L608" s="12">
        <f>D608-F608</f>
        <v>127235.06</v>
      </c>
      <c r="M608" s="12">
        <f>IF(E608=0,0,(F608/E608)*100)</f>
        <v>96.58223905723905</v>
      </c>
      <c r="N608" s="12">
        <f>D608-H608</f>
        <v>127235.06</v>
      </c>
      <c r="O608" s="12">
        <f>E608-H608</f>
        <v>812.06000000000131</v>
      </c>
      <c r="P608" s="12">
        <f>IF(E608=0,0,(H608/E608)*100)</f>
        <v>96.58223905723905</v>
      </c>
    </row>
    <row r="609" spans="1:16" x14ac:dyDescent="0.2">
      <c r="A609" s="7" t="s">
        <v>38</v>
      </c>
      <c r="B609" s="8" t="s">
        <v>39</v>
      </c>
      <c r="C609" s="9">
        <v>24320</v>
      </c>
      <c r="D609" s="9">
        <v>24320</v>
      </c>
      <c r="E609" s="9">
        <v>4400</v>
      </c>
      <c r="F609" s="9">
        <v>1276</v>
      </c>
      <c r="G609" s="9">
        <v>0</v>
      </c>
      <c r="H609" s="9">
        <v>1276</v>
      </c>
      <c r="I609" s="9">
        <v>0</v>
      </c>
      <c r="J609" s="9">
        <v>0</v>
      </c>
      <c r="K609" s="9">
        <f>E609-F609</f>
        <v>3124</v>
      </c>
      <c r="L609" s="9">
        <f>D609-F609</f>
        <v>23044</v>
      </c>
      <c r="M609" s="9">
        <f>IF(E609=0,0,(F609/E609)*100)</f>
        <v>28.999999999999996</v>
      </c>
      <c r="N609" s="9">
        <f>D609-H609</f>
        <v>23044</v>
      </c>
      <c r="O609" s="9">
        <f>E609-H609</f>
        <v>3124</v>
      </c>
      <c r="P609" s="9">
        <f>IF(E609=0,0,(H609/E609)*100)</f>
        <v>28.999999999999996</v>
      </c>
    </row>
    <row r="610" spans="1:16" x14ac:dyDescent="0.2">
      <c r="A610" s="10" t="s">
        <v>40</v>
      </c>
      <c r="B610" s="11" t="s">
        <v>41</v>
      </c>
      <c r="C610" s="12">
        <v>4800</v>
      </c>
      <c r="D610" s="12">
        <v>4800</v>
      </c>
      <c r="E610" s="12">
        <v>1000</v>
      </c>
      <c r="F610" s="12">
        <v>450</v>
      </c>
      <c r="G610" s="12">
        <v>0</v>
      </c>
      <c r="H610" s="12">
        <v>450</v>
      </c>
      <c r="I610" s="12">
        <v>0</v>
      </c>
      <c r="J610" s="12">
        <v>0</v>
      </c>
      <c r="K610" s="12">
        <f>E610-F610</f>
        <v>550</v>
      </c>
      <c r="L610" s="12">
        <f>D610-F610</f>
        <v>4350</v>
      </c>
      <c r="M610" s="12">
        <f>IF(E610=0,0,(F610/E610)*100)</f>
        <v>45</v>
      </c>
      <c r="N610" s="12">
        <f>D610-H610</f>
        <v>4350</v>
      </c>
      <c r="O610" s="12">
        <f>E610-H610</f>
        <v>550</v>
      </c>
      <c r="P610" s="12">
        <f>IF(E610=0,0,(H610/E610)*100)</f>
        <v>45</v>
      </c>
    </row>
    <row r="611" spans="1:16" x14ac:dyDescent="0.2">
      <c r="A611" s="10" t="s">
        <v>42</v>
      </c>
      <c r="B611" s="11" t="s">
        <v>43</v>
      </c>
      <c r="C611" s="12">
        <v>17640</v>
      </c>
      <c r="D611" s="12">
        <v>17640</v>
      </c>
      <c r="E611" s="12">
        <v>3000</v>
      </c>
      <c r="F611" s="12">
        <v>826</v>
      </c>
      <c r="G611" s="12">
        <v>0</v>
      </c>
      <c r="H611" s="12">
        <v>826</v>
      </c>
      <c r="I611" s="12">
        <v>0</v>
      </c>
      <c r="J611" s="12">
        <v>0</v>
      </c>
      <c r="K611" s="12">
        <f>E611-F611</f>
        <v>2174</v>
      </c>
      <c r="L611" s="12">
        <f>D611-F611</f>
        <v>16814</v>
      </c>
      <c r="M611" s="12">
        <f>IF(E611=0,0,(F611/E611)*100)</f>
        <v>27.533333333333331</v>
      </c>
      <c r="N611" s="12">
        <f>D611-H611</f>
        <v>16814</v>
      </c>
      <c r="O611" s="12">
        <f>E611-H611</f>
        <v>2174</v>
      </c>
      <c r="P611" s="12">
        <f>IF(E611=0,0,(H611/E611)*100)</f>
        <v>27.533333333333331</v>
      </c>
    </row>
    <row r="612" spans="1:16" x14ac:dyDescent="0.2">
      <c r="A612" s="10" t="s">
        <v>44</v>
      </c>
      <c r="B612" s="11" t="s">
        <v>45</v>
      </c>
      <c r="C612" s="12">
        <v>1880</v>
      </c>
      <c r="D612" s="12">
        <v>1880</v>
      </c>
      <c r="E612" s="12">
        <v>400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f>E612-F612</f>
        <v>400</v>
      </c>
      <c r="L612" s="12">
        <f>D612-F612</f>
        <v>1880</v>
      </c>
      <c r="M612" s="12">
        <f>IF(E612=0,0,(F612/E612)*100)</f>
        <v>0</v>
      </c>
      <c r="N612" s="12">
        <f>D612-H612</f>
        <v>1880</v>
      </c>
      <c r="O612" s="12">
        <f>E612-H612</f>
        <v>400</v>
      </c>
      <c r="P612" s="12">
        <f>IF(E612=0,0,(H612/E612)*100)</f>
        <v>0</v>
      </c>
    </row>
    <row r="613" spans="1:16" x14ac:dyDescent="0.2">
      <c r="A613" s="10" t="s">
        <v>58</v>
      </c>
      <c r="B613" s="11" t="s">
        <v>59</v>
      </c>
      <c r="C613" s="12">
        <v>1500</v>
      </c>
      <c r="D613" s="12">
        <v>1500</v>
      </c>
      <c r="E613" s="12">
        <v>800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f>E613-F613</f>
        <v>800</v>
      </c>
      <c r="L613" s="12">
        <f>D613-F613</f>
        <v>1500</v>
      </c>
      <c r="M613" s="12">
        <f>IF(E613=0,0,(F613/E613)*100)</f>
        <v>0</v>
      </c>
      <c r="N613" s="12">
        <f>D613-H613</f>
        <v>1500</v>
      </c>
      <c r="O613" s="12">
        <f>E613-H613</f>
        <v>800</v>
      </c>
      <c r="P613" s="12">
        <f>IF(E613=0,0,(H613/E613)*100)</f>
        <v>0</v>
      </c>
    </row>
    <row r="614" spans="1:16" x14ac:dyDescent="0.2">
      <c r="A614" s="7" t="s">
        <v>290</v>
      </c>
      <c r="B614" s="8" t="s">
        <v>291</v>
      </c>
      <c r="C614" s="9">
        <v>42900</v>
      </c>
      <c r="D614" s="9">
        <v>42900</v>
      </c>
      <c r="E614" s="9">
        <v>1000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9">
        <f>E614-F614</f>
        <v>1000</v>
      </c>
      <c r="L614" s="9">
        <f>D614-F614</f>
        <v>42900</v>
      </c>
      <c r="M614" s="9">
        <f>IF(E614=0,0,(F614/E614)*100)</f>
        <v>0</v>
      </c>
      <c r="N614" s="9">
        <f>D614-H614</f>
        <v>42900</v>
      </c>
      <c r="O614" s="9">
        <f>E614-H614</f>
        <v>1000</v>
      </c>
      <c r="P614" s="9">
        <f>IF(E614=0,0,(H614/E614)*100)</f>
        <v>0</v>
      </c>
    </row>
    <row r="615" spans="1:16" x14ac:dyDescent="0.2">
      <c r="A615" s="7" t="s">
        <v>292</v>
      </c>
      <c r="B615" s="8" t="s">
        <v>291</v>
      </c>
      <c r="C615" s="9">
        <v>42900</v>
      </c>
      <c r="D615" s="9">
        <v>42900</v>
      </c>
      <c r="E615" s="9">
        <v>1000</v>
      </c>
      <c r="F615" s="9">
        <v>0</v>
      </c>
      <c r="G615" s="9">
        <v>0</v>
      </c>
      <c r="H615" s="9">
        <v>0</v>
      </c>
      <c r="I615" s="9">
        <v>0</v>
      </c>
      <c r="J615" s="9">
        <v>0</v>
      </c>
      <c r="K615" s="9">
        <f>E615-F615</f>
        <v>1000</v>
      </c>
      <c r="L615" s="9">
        <f>D615-F615</f>
        <v>42900</v>
      </c>
      <c r="M615" s="9">
        <f>IF(E615=0,0,(F615/E615)*100)</f>
        <v>0</v>
      </c>
      <c r="N615" s="9">
        <f>D615-H615</f>
        <v>42900</v>
      </c>
      <c r="O615" s="9">
        <f>E615-H615</f>
        <v>1000</v>
      </c>
      <c r="P615" s="9">
        <f>IF(E615=0,0,(H615/E615)*100)</f>
        <v>0</v>
      </c>
    </row>
    <row r="616" spans="1:16" x14ac:dyDescent="0.2">
      <c r="A616" s="7" t="s">
        <v>28</v>
      </c>
      <c r="B616" s="8" t="s">
        <v>29</v>
      </c>
      <c r="C616" s="9">
        <v>42900</v>
      </c>
      <c r="D616" s="9">
        <v>42900</v>
      </c>
      <c r="E616" s="9">
        <v>1000</v>
      </c>
      <c r="F616" s="9">
        <v>0</v>
      </c>
      <c r="G616" s="9">
        <v>0</v>
      </c>
      <c r="H616" s="9">
        <v>0</v>
      </c>
      <c r="I616" s="9">
        <v>0</v>
      </c>
      <c r="J616" s="9">
        <v>0</v>
      </c>
      <c r="K616" s="9">
        <f>E616-F616</f>
        <v>1000</v>
      </c>
      <c r="L616" s="9">
        <f>D616-F616</f>
        <v>42900</v>
      </c>
      <c r="M616" s="9">
        <f>IF(E616=0,0,(F616/E616)*100)</f>
        <v>0</v>
      </c>
      <c r="N616" s="9">
        <f>D616-H616</f>
        <v>42900</v>
      </c>
      <c r="O616" s="9">
        <f>E616-H616</f>
        <v>1000</v>
      </c>
      <c r="P616" s="9">
        <f>IF(E616=0,0,(H616/E616)*100)</f>
        <v>0</v>
      </c>
    </row>
    <row r="617" spans="1:16" x14ac:dyDescent="0.2">
      <c r="A617" s="7" t="s">
        <v>38</v>
      </c>
      <c r="B617" s="8" t="s">
        <v>39</v>
      </c>
      <c r="C617" s="9">
        <v>42900</v>
      </c>
      <c r="D617" s="9">
        <v>42900</v>
      </c>
      <c r="E617" s="9">
        <v>1000</v>
      </c>
      <c r="F617" s="9">
        <v>0</v>
      </c>
      <c r="G617" s="9">
        <v>0</v>
      </c>
      <c r="H617" s="9">
        <v>0</v>
      </c>
      <c r="I617" s="9">
        <v>0</v>
      </c>
      <c r="J617" s="9">
        <v>0</v>
      </c>
      <c r="K617" s="9">
        <f>E617-F617</f>
        <v>1000</v>
      </c>
      <c r="L617" s="9">
        <f>D617-F617</f>
        <v>42900</v>
      </c>
      <c r="M617" s="9">
        <f>IF(E617=0,0,(F617/E617)*100)</f>
        <v>0</v>
      </c>
      <c r="N617" s="9">
        <f>D617-H617</f>
        <v>42900</v>
      </c>
      <c r="O617" s="9">
        <f>E617-H617</f>
        <v>1000</v>
      </c>
      <c r="P617" s="9">
        <f>IF(E617=0,0,(H617/E617)*100)</f>
        <v>0</v>
      </c>
    </row>
    <row r="618" spans="1:16" x14ac:dyDescent="0.2">
      <c r="A618" s="10" t="s">
        <v>40</v>
      </c>
      <c r="B618" s="11" t="s">
        <v>41</v>
      </c>
      <c r="C618" s="12">
        <v>35500</v>
      </c>
      <c r="D618" s="12">
        <v>35500</v>
      </c>
      <c r="E618" s="12">
        <v>1000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f>E618-F618</f>
        <v>1000</v>
      </c>
      <c r="L618" s="12">
        <f>D618-F618</f>
        <v>35500</v>
      </c>
      <c r="M618" s="12">
        <f>IF(E618=0,0,(F618/E618)*100)</f>
        <v>0</v>
      </c>
      <c r="N618" s="12">
        <f>D618-H618</f>
        <v>35500</v>
      </c>
      <c r="O618" s="12">
        <f>E618-H618</f>
        <v>1000</v>
      </c>
      <c r="P618" s="12">
        <f>IF(E618=0,0,(H618/E618)*100)</f>
        <v>0</v>
      </c>
    </row>
    <row r="619" spans="1:16" x14ac:dyDescent="0.2">
      <c r="A619" s="10" t="s">
        <v>42</v>
      </c>
      <c r="B619" s="11" t="s">
        <v>43</v>
      </c>
      <c r="C619" s="12">
        <v>5000</v>
      </c>
      <c r="D619" s="12">
        <v>5000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0</v>
      </c>
      <c r="K619" s="12">
        <f>E619-F619</f>
        <v>0</v>
      </c>
      <c r="L619" s="12">
        <f>D619-F619</f>
        <v>5000</v>
      </c>
      <c r="M619" s="12">
        <f>IF(E619=0,0,(F619/E619)*100)</f>
        <v>0</v>
      </c>
      <c r="N619" s="12">
        <f>D619-H619</f>
        <v>5000</v>
      </c>
      <c r="O619" s="12">
        <f>E619-H619</f>
        <v>0</v>
      </c>
      <c r="P619" s="12">
        <f>IF(E619=0,0,(H619/E619)*100)</f>
        <v>0</v>
      </c>
    </row>
    <row r="620" spans="1:16" x14ac:dyDescent="0.2">
      <c r="A620" s="10" t="s">
        <v>44</v>
      </c>
      <c r="B620" s="11" t="s">
        <v>45</v>
      </c>
      <c r="C620" s="12">
        <v>2400</v>
      </c>
      <c r="D620" s="12">
        <v>2400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f>E620-F620</f>
        <v>0</v>
      </c>
      <c r="L620" s="12">
        <f>D620-F620</f>
        <v>2400</v>
      </c>
      <c r="M620" s="12">
        <f>IF(E620=0,0,(F620/E620)*100)</f>
        <v>0</v>
      </c>
      <c r="N620" s="12">
        <f>D620-H620</f>
        <v>2400</v>
      </c>
      <c r="O620" s="12">
        <f>E620-H620</f>
        <v>0</v>
      </c>
      <c r="P620" s="12">
        <f>IF(E620=0,0,(H620/E620)*100)</f>
        <v>0</v>
      </c>
    </row>
    <row r="621" spans="1:16" x14ac:dyDescent="0.2">
      <c r="A621" s="7" t="s">
        <v>157</v>
      </c>
      <c r="B621" s="8" t="s">
        <v>158</v>
      </c>
      <c r="C621" s="9">
        <v>64000</v>
      </c>
      <c r="D621" s="9">
        <v>64000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f>E621-F621</f>
        <v>0</v>
      </c>
      <c r="L621" s="9">
        <f>D621-F621</f>
        <v>64000</v>
      </c>
      <c r="M621" s="9">
        <f>IF(E621=0,0,(F621/E621)*100)</f>
        <v>0</v>
      </c>
      <c r="N621" s="9">
        <f>D621-H621</f>
        <v>64000</v>
      </c>
      <c r="O621" s="9">
        <f>E621-H621</f>
        <v>0</v>
      </c>
      <c r="P621" s="9">
        <f>IF(E621=0,0,(H621/E621)*100)</f>
        <v>0</v>
      </c>
    </row>
    <row r="622" spans="1:16" x14ac:dyDescent="0.2">
      <c r="A622" s="7" t="s">
        <v>293</v>
      </c>
      <c r="B622" s="8" t="s">
        <v>294</v>
      </c>
      <c r="C622" s="9">
        <v>49000</v>
      </c>
      <c r="D622" s="9">
        <v>49000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f>E622-F622</f>
        <v>0</v>
      </c>
      <c r="L622" s="9">
        <f>D622-F622</f>
        <v>49000</v>
      </c>
      <c r="M622" s="9">
        <f>IF(E622=0,0,(F622/E622)*100)</f>
        <v>0</v>
      </c>
      <c r="N622" s="9">
        <f>D622-H622</f>
        <v>49000</v>
      </c>
      <c r="O622" s="9">
        <f>E622-H622</f>
        <v>0</v>
      </c>
      <c r="P622" s="9">
        <f>IF(E622=0,0,(H622/E622)*100)</f>
        <v>0</v>
      </c>
    </row>
    <row r="623" spans="1:16" x14ac:dyDescent="0.2">
      <c r="A623" s="7" t="s">
        <v>295</v>
      </c>
      <c r="B623" s="8" t="s">
        <v>296</v>
      </c>
      <c r="C623" s="9">
        <v>49000</v>
      </c>
      <c r="D623" s="9">
        <v>49000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9">
        <v>0</v>
      </c>
      <c r="K623" s="9">
        <f>E623-F623</f>
        <v>0</v>
      </c>
      <c r="L623" s="9">
        <f>D623-F623</f>
        <v>49000</v>
      </c>
      <c r="M623" s="9">
        <f>IF(E623=0,0,(F623/E623)*100)</f>
        <v>0</v>
      </c>
      <c r="N623" s="9">
        <f>D623-H623</f>
        <v>49000</v>
      </c>
      <c r="O623" s="9">
        <f>E623-H623</f>
        <v>0</v>
      </c>
      <c r="P623" s="9">
        <f>IF(E623=0,0,(H623/E623)*100)</f>
        <v>0</v>
      </c>
    </row>
    <row r="624" spans="1:16" x14ac:dyDescent="0.2">
      <c r="A624" s="7" t="s">
        <v>297</v>
      </c>
      <c r="B624" s="8" t="s">
        <v>296</v>
      </c>
      <c r="C624" s="9">
        <v>49000</v>
      </c>
      <c r="D624" s="9">
        <v>49000</v>
      </c>
      <c r="E624" s="9">
        <v>0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f>E624-F624</f>
        <v>0</v>
      </c>
      <c r="L624" s="9">
        <f>D624-F624</f>
        <v>49000</v>
      </c>
      <c r="M624" s="9">
        <f>IF(E624=0,0,(F624/E624)*100)</f>
        <v>0</v>
      </c>
      <c r="N624" s="9">
        <f>D624-H624</f>
        <v>49000</v>
      </c>
      <c r="O624" s="9">
        <f>E624-H624</f>
        <v>0</v>
      </c>
      <c r="P624" s="9">
        <f>IF(E624=0,0,(H624/E624)*100)</f>
        <v>0</v>
      </c>
    </row>
    <row r="625" spans="1:16" x14ac:dyDescent="0.2">
      <c r="A625" s="7" t="s">
        <v>28</v>
      </c>
      <c r="B625" s="8" t="s">
        <v>29</v>
      </c>
      <c r="C625" s="9">
        <v>49000</v>
      </c>
      <c r="D625" s="9">
        <v>49000</v>
      </c>
      <c r="E625" s="9">
        <v>0</v>
      </c>
      <c r="F625" s="9">
        <v>0</v>
      </c>
      <c r="G625" s="9">
        <v>0</v>
      </c>
      <c r="H625" s="9">
        <v>0</v>
      </c>
      <c r="I625" s="9">
        <v>0</v>
      </c>
      <c r="J625" s="9">
        <v>0</v>
      </c>
      <c r="K625" s="9">
        <f>E625-F625</f>
        <v>0</v>
      </c>
      <c r="L625" s="9">
        <f>D625-F625</f>
        <v>49000</v>
      </c>
      <c r="M625" s="9">
        <f>IF(E625=0,0,(F625/E625)*100)</f>
        <v>0</v>
      </c>
      <c r="N625" s="9">
        <f>D625-H625</f>
        <v>49000</v>
      </c>
      <c r="O625" s="9">
        <f>E625-H625</f>
        <v>0</v>
      </c>
      <c r="P625" s="9">
        <f>IF(E625=0,0,(H625/E625)*100)</f>
        <v>0</v>
      </c>
    </row>
    <row r="626" spans="1:16" x14ac:dyDescent="0.2">
      <c r="A626" s="7" t="s">
        <v>38</v>
      </c>
      <c r="B626" s="8" t="s">
        <v>39</v>
      </c>
      <c r="C626" s="9">
        <v>49000</v>
      </c>
      <c r="D626" s="9">
        <v>49000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  <c r="J626" s="9">
        <v>0</v>
      </c>
      <c r="K626" s="9">
        <f>E626-F626</f>
        <v>0</v>
      </c>
      <c r="L626" s="9">
        <f>D626-F626</f>
        <v>49000</v>
      </c>
      <c r="M626" s="9">
        <f>IF(E626=0,0,(F626/E626)*100)</f>
        <v>0</v>
      </c>
      <c r="N626" s="9">
        <f>D626-H626</f>
        <v>49000</v>
      </c>
      <c r="O626" s="9">
        <f>E626-H626</f>
        <v>0</v>
      </c>
      <c r="P626" s="9">
        <f>IF(E626=0,0,(H626/E626)*100)</f>
        <v>0</v>
      </c>
    </row>
    <row r="627" spans="1:16" ht="25.5" x14ac:dyDescent="0.2">
      <c r="A627" s="7" t="s">
        <v>54</v>
      </c>
      <c r="B627" s="8" t="s">
        <v>55</v>
      </c>
      <c r="C627" s="9">
        <v>49000</v>
      </c>
      <c r="D627" s="9">
        <v>49000</v>
      </c>
      <c r="E627" s="9">
        <v>0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9">
        <f>E627-F627</f>
        <v>0</v>
      </c>
      <c r="L627" s="9">
        <f>D627-F627</f>
        <v>49000</v>
      </c>
      <c r="M627" s="9">
        <f>IF(E627=0,0,(F627/E627)*100)</f>
        <v>0</v>
      </c>
      <c r="N627" s="9">
        <f>D627-H627</f>
        <v>49000</v>
      </c>
      <c r="O627" s="9">
        <f>E627-H627</f>
        <v>0</v>
      </c>
      <c r="P627" s="9">
        <f>IF(E627=0,0,(H627/E627)*100)</f>
        <v>0</v>
      </c>
    </row>
    <row r="628" spans="1:16" ht="25.5" x14ac:dyDescent="0.2">
      <c r="A628" s="10" t="s">
        <v>56</v>
      </c>
      <c r="B628" s="11" t="s">
        <v>57</v>
      </c>
      <c r="C628" s="12">
        <v>49000</v>
      </c>
      <c r="D628" s="12">
        <v>49000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0</v>
      </c>
      <c r="K628" s="12">
        <f>E628-F628</f>
        <v>0</v>
      </c>
      <c r="L628" s="12">
        <f>D628-F628</f>
        <v>49000</v>
      </c>
      <c r="M628" s="12">
        <f>IF(E628=0,0,(F628/E628)*100)</f>
        <v>0</v>
      </c>
      <c r="N628" s="12">
        <f>D628-H628</f>
        <v>49000</v>
      </c>
      <c r="O628" s="12">
        <f>E628-H628</f>
        <v>0</v>
      </c>
      <c r="P628" s="12">
        <f>IF(E628=0,0,(H628/E628)*100)</f>
        <v>0</v>
      </c>
    </row>
    <row r="629" spans="1:16" ht="25.5" x14ac:dyDescent="0.2">
      <c r="A629" s="7" t="s">
        <v>173</v>
      </c>
      <c r="B629" s="8" t="s">
        <v>174</v>
      </c>
      <c r="C629" s="9">
        <v>15000</v>
      </c>
      <c r="D629" s="9">
        <v>15000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9">
        <f>E629-F629</f>
        <v>0</v>
      </c>
      <c r="L629" s="9">
        <f>D629-F629</f>
        <v>15000</v>
      </c>
      <c r="M629" s="9">
        <f>IF(E629=0,0,(F629/E629)*100)</f>
        <v>0</v>
      </c>
      <c r="N629" s="9">
        <f>D629-H629</f>
        <v>15000</v>
      </c>
      <c r="O629" s="9">
        <f>E629-H629</f>
        <v>0</v>
      </c>
      <c r="P629" s="9">
        <f>IF(E629=0,0,(H629/E629)*100)</f>
        <v>0</v>
      </c>
    </row>
    <row r="630" spans="1:16" x14ac:dyDescent="0.2">
      <c r="A630" s="7" t="s">
        <v>298</v>
      </c>
      <c r="B630" s="8" t="s">
        <v>299</v>
      </c>
      <c r="C630" s="9">
        <v>15000</v>
      </c>
      <c r="D630" s="9">
        <v>15000</v>
      </c>
      <c r="E630" s="9">
        <v>0</v>
      </c>
      <c r="F630" s="9">
        <v>0</v>
      </c>
      <c r="G630" s="9">
        <v>0</v>
      </c>
      <c r="H630" s="9">
        <v>0</v>
      </c>
      <c r="I630" s="9">
        <v>0</v>
      </c>
      <c r="J630" s="9">
        <v>0</v>
      </c>
      <c r="K630" s="9">
        <f>E630-F630</f>
        <v>0</v>
      </c>
      <c r="L630" s="9">
        <f>D630-F630</f>
        <v>15000</v>
      </c>
      <c r="M630" s="9">
        <f>IF(E630=0,0,(F630/E630)*100)</f>
        <v>0</v>
      </c>
      <c r="N630" s="9">
        <f>D630-H630</f>
        <v>15000</v>
      </c>
      <c r="O630" s="9">
        <f>E630-H630</f>
        <v>0</v>
      </c>
      <c r="P630" s="9">
        <f>IF(E630=0,0,(H630/E630)*100)</f>
        <v>0</v>
      </c>
    </row>
    <row r="631" spans="1:16" x14ac:dyDescent="0.2">
      <c r="A631" s="7" t="s">
        <v>300</v>
      </c>
      <c r="B631" s="8" t="s">
        <v>301</v>
      </c>
      <c r="C631" s="9">
        <v>15000</v>
      </c>
      <c r="D631" s="9">
        <v>15000</v>
      </c>
      <c r="E631" s="9">
        <v>0</v>
      </c>
      <c r="F631" s="9">
        <v>0</v>
      </c>
      <c r="G631" s="9">
        <v>0</v>
      </c>
      <c r="H631" s="9">
        <v>0</v>
      </c>
      <c r="I631" s="9">
        <v>0</v>
      </c>
      <c r="J631" s="9">
        <v>0</v>
      </c>
      <c r="K631" s="9">
        <f>E631-F631</f>
        <v>0</v>
      </c>
      <c r="L631" s="9">
        <f>D631-F631</f>
        <v>15000</v>
      </c>
      <c r="M631" s="9">
        <f>IF(E631=0,0,(F631/E631)*100)</f>
        <v>0</v>
      </c>
      <c r="N631" s="9">
        <f>D631-H631</f>
        <v>15000</v>
      </c>
      <c r="O631" s="9">
        <f>E631-H631</f>
        <v>0</v>
      </c>
      <c r="P631" s="9">
        <f>IF(E631=0,0,(H631/E631)*100)</f>
        <v>0</v>
      </c>
    </row>
    <row r="632" spans="1:16" x14ac:dyDescent="0.2">
      <c r="A632" s="7" t="s">
        <v>302</v>
      </c>
      <c r="B632" s="8" t="s">
        <v>301</v>
      </c>
      <c r="C632" s="9">
        <v>15000</v>
      </c>
      <c r="D632" s="9">
        <v>15000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9">
        <f>E632-F632</f>
        <v>0</v>
      </c>
      <c r="L632" s="9">
        <f>D632-F632</f>
        <v>15000</v>
      </c>
      <c r="M632" s="9">
        <f>IF(E632=0,0,(F632/E632)*100)</f>
        <v>0</v>
      </c>
      <c r="N632" s="9">
        <f>D632-H632</f>
        <v>15000</v>
      </c>
      <c r="O632" s="9">
        <f>E632-H632</f>
        <v>0</v>
      </c>
      <c r="P632" s="9">
        <f>IF(E632=0,0,(H632/E632)*100)</f>
        <v>0</v>
      </c>
    </row>
    <row r="633" spans="1:16" x14ac:dyDescent="0.2">
      <c r="A633" s="7" t="s">
        <v>28</v>
      </c>
      <c r="B633" s="8" t="s">
        <v>29</v>
      </c>
      <c r="C633" s="9">
        <v>15000</v>
      </c>
      <c r="D633" s="9">
        <v>15000</v>
      </c>
      <c r="E633" s="9">
        <v>0</v>
      </c>
      <c r="F633" s="9">
        <v>0</v>
      </c>
      <c r="G633" s="9">
        <v>0</v>
      </c>
      <c r="H633" s="9">
        <v>0</v>
      </c>
      <c r="I633" s="9">
        <v>0</v>
      </c>
      <c r="J633" s="9">
        <v>0</v>
      </c>
      <c r="K633" s="9">
        <f>E633-F633</f>
        <v>0</v>
      </c>
      <c r="L633" s="9">
        <f>D633-F633</f>
        <v>15000</v>
      </c>
      <c r="M633" s="9">
        <f>IF(E633=0,0,(F633/E633)*100)</f>
        <v>0</v>
      </c>
      <c r="N633" s="9">
        <f>D633-H633</f>
        <v>15000</v>
      </c>
      <c r="O633" s="9">
        <f>E633-H633</f>
        <v>0</v>
      </c>
      <c r="P633" s="9">
        <f>IF(E633=0,0,(H633/E633)*100)</f>
        <v>0</v>
      </c>
    </row>
    <row r="634" spans="1:16" x14ac:dyDescent="0.2">
      <c r="A634" s="7" t="s">
        <v>38</v>
      </c>
      <c r="B634" s="8" t="s">
        <v>39</v>
      </c>
      <c r="C634" s="9">
        <v>15000</v>
      </c>
      <c r="D634" s="9">
        <v>15000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9">
        <f>E634-F634</f>
        <v>0</v>
      </c>
      <c r="L634" s="9">
        <f>D634-F634</f>
        <v>15000</v>
      </c>
      <c r="M634" s="9">
        <f>IF(E634=0,0,(F634/E634)*100)</f>
        <v>0</v>
      </c>
      <c r="N634" s="9">
        <f>D634-H634</f>
        <v>15000</v>
      </c>
      <c r="O634" s="9">
        <f>E634-H634</f>
        <v>0</v>
      </c>
      <c r="P634" s="9">
        <f>IF(E634=0,0,(H634/E634)*100)</f>
        <v>0</v>
      </c>
    </row>
    <row r="635" spans="1:16" ht="25.5" x14ac:dyDescent="0.2">
      <c r="A635" s="7" t="s">
        <v>54</v>
      </c>
      <c r="B635" s="8" t="s">
        <v>55</v>
      </c>
      <c r="C635" s="9">
        <v>15000</v>
      </c>
      <c r="D635" s="9">
        <v>15000</v>
      </c>
      <c r="E635" s="9">
        <v>0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9">
        <f>E635-F635</f>
        <v>0</v>
      </c>
      <c r="L635" s="9">
        <f>D635-F635</f>
        <v>15000</v>
      </c>
      <c r="M635" s="9">
        <f>IF(E635=0,0,(F635/E635)*100)</f>
        <v>0</v>
      </c>
      <c r="N635" s="9">
        <f>D635-H635</f>
        <v>15000</v>
      </c>
      <c r="O635" s="9">
        <f>E635-H635</f>
        <v>0</v>
      </c>
      <c r="P635" s="9">
        <f>IF(E635=0,0,(H635/E635)*100)</f>
        <v>0</v>
      </c>
    </row>
    <row r="636" spans="1:16" ht="25.5" x14ac:dyDescent="0.2">
      <c r="A636" s="10" t="s">
        <v>56</v>
      </c>
      <c r="B636" s="11" t="s">
        <v>57</v>
      </c>
      <c r="C636" s="12">
        <v>15000</v>
      </c>
      <c r="D636" s="12">
        <v>15000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f>E636-F636</f>
        <v>0</v>
      </c>
      <c r="L636" s="12">
        <f>D636-F636</f>
        <v>15000</v>
      </c>
      <c r="M636" s="12">
        <f>IF(E636=0,0,(F636/E636)*100)</f>
        <v>0</v>
      </c>
      <c r="N636" s="12">
        <f>D636-H636</f>
        <v>15000</v>
      </c>
      <c r="O636" s="12">
        <f>E636-H636</f>
        <v>0</v>
      </c>
      <c r="P636" s="12">
        <f>IF(E636=0,0,(H636/E636)*100)</f>
        <v>0</v>
      </c>
    </row>
    <row r="637" spans="1:16" x14ac:dyDescent="0.2">
      <c r="A637" s="7" t="s">
        <v>303</v>
      </c>
      <c r="B637" s="8" t="s">
        <v>304</v>
      </c>
      <c r="C637" s="9">
        <v>2235000</v>
      </c>
      <c r="D637" s="9">
        <v>2235000</v>
      </c>
      <c r="E637" s="9">
        <v>397489</v>
      </c>
      <c r="F637" s="9">
        <v>280210.92</v>
      </c>
      <c r="G637" s="9">
        <v>0</v>
      </c>
      <c r="H637" s="9">
        <v>280210.92</v>
      </c>
      <c r="I637" s="9">
        <v>0</v>
      </c>
      <c r="J637" s="9">
        <v>0</v>
      </c>
      <c r="K637" s="9">
        <f>E637-F637</f>
        <v>117278.08000000002</v>
      </c>
      <c r="L637" s="9">
        <f>D637-F637</f>
        <v>1954789.08</v>
      </c>
      <c r="M637" s="9">
        <f>IF(E637=0,0,(F637/E637)*100)</f>
        <v>70.495264019884814</v>
      </c>
      <c r="N637" s="9">
        <f>D637-H637</f>
        <v>1954789.08</v>
      </c>
      <c r="O637" s="9">
        <f>E637-H637</f>
        <v>117278.08000000002</v>
      </c>
      <c r="P637" s="9">
        <f>IF(E637=0,0,(H637/E637)*100)</f>
        <v>70.495264019884814</v>
      </c>
    </row>
    <row r="638" spans="1:16" x14ac:dyDescent="0.2">
      <c r="A638" s="7" t="s">
        <v>23</v>
      </c>
      <c r="B638" s="8" t="s">
        <v>24</v>
      </c>
      <c r="C638" s="9">
        <v>2135000</v>
      </c>
      <c r="D638" s="9">
        <v>2135000</v>
      </c>
      <c r="E638" s="9">
        <v>397489</v>
      </c>
      <c r="F638" s="9">
        <v>280210.92</v>
      </c>
      <c r="G638" s="9">
        <v>0</v>
      </c>
      <c r="H638" s="9">
        <v>280210.92</v>
      </c>
      <c r="I638" s="9">
        <v>0</v>
      </c>
      <c r="J638" s="9">
        <v>0</v>
      </c>
      <c r="K638" s="9">
        <f>E638-F638</f>
        <v>117278.08000000002</v>
      </c>
      <c r="L638" s="9">
        <f>D638-F638</f>
        <v>1854789.08</v>
      </c>
      <c r="M638" s="9">
        <f>IF(E638=0,0,(F638/E638)*100)</f>
        <v>70.495264019884814</v>
      </c>
      <c r="N638" s="9">
        <f>D638-H638</f>
        <v>1854789.08</v>
      </c>
      <c r="O638" s="9">
        <f>E638-H638</f>
        <v>117278.08000000002</v>
      </c>
      <c r="P638" s="9">
        <f>IF(E638=0,0,(H638/E638)*100)</f>
        <v>70.495264019884814</v>
      </c>
    </row>
    <row r="639" spans="1:16" ht="25.5" x14ac:dyDescent="0.2">
      <c r="A639" s="7" t="s">
        <v>198</v>
      </c>
      <c r="B639" s="8" t="s">
        <v>199</v>
      </c>
      <c r="C639" s="9">
        <v>2135000</v>
      </c>
      <c r="D639" s="9">
        <v>2135000</v>
      </c>
      <c r="E639" s="9">
        <v>397489</v>
      </c>
      <c r="F639" s="9">
        <v>280210.92</v>
      </c>
      <c r="G639" s="9">
        <v>0</v>
      </c>
      <c r="H639" s="9">
        <v>280210.92</v>
      </c>
      <c r="I639" s="9">
        <v>0</v>
      </c>
      <c r="J639" s="9">
        <v>0</v>
      </c>
      <c r="K639" s="9">
        <f>E639-F639</f>
        <v>117278.08000000002</v>
      </c>
      <c r="L639" s="9">
        <f>D639-F639</f>
        <v>1854789.08</v>
      </c>
      <c r="M639" s="9">
        <f>IF(E639=0,0,(F639/E639)*100)</f>
        <v>70.495264019884814</v>
      </c>
      <c r="N639" s="9">
        <f>D639-H639</f>
        <v>1854789.08</v>
      </c>
      <c r="O639" s="9">
        <f>E639-H639</f>
        <v>117278.08000000002</v>
      </c>
      <c r="P639" s="9">
        <f>IF(E639=0,0,(H639/E639)*100)</f>
        <v>70.495264019884814</v>
      </c>
    </row>
    <row r="640" spans="1:16" ht="25.5" x14ac:dyDescent="0.2">
      <c r="A640" s="7" t="s">
        <v>305</v>
      </c>
      <c r="B640" s="8" t="s">
        <v>199</v>
      </c>
      <c r="C640" s="9">
        <v>2135000</v>
      </c>
      <c r="D640" s="9">
        <v>2135000</v>
      </c>
      <c r="E640" s="9">
        <v>397489</v>
      </c>
      <c r="F640" s="9">
        <v>280210.92</v>
      </c>
      <c r="G640" s="9">
        <v>0</v>
      </c>
      <c r="H640" s="9">
        <v>280210.92</v>
      </c>
      <c r="I640" s="9">
        <v>0</v>
      </c>
      <c r="J640" s="9">
        <v>0</v>
      </c>
      <c r="K640" s="9">
        <f>E640-F640</f>
        <v>117278.08000000002</v>
      </c>
      <c r="L640" s="9">
        <f>D640-F640</f>
        <v>1854789.08</v>
      </c>
      <c r="M640" s="9">
        <f>IF(E640=0,0,(F640/E640)*100)</f>
        <v>70.495264019884814</v>
      </c>
      <c r="N640" s="9">
        <f>D640-H640</f>
        <v>1854789.08</v>
      </c>
      <c r="O640" s="9">
        <f>E640-H640</f>
        <v>117278.08000000002</v>
      </c>
      <c r="P640" s="9">
        <f>IF(E640=0,0,(H640/E640)*100)</f>
        <v>70.495264019884814</v>
      </c>
    </row>
    <row r="641" spans="1:16" x14ac:dyDescent="0.2">
      <c r="A641" s="7" t="s">
        <v>28</v>
      </c>
      <c r="B641" s="8" t="s">
        <v>29</v>
      </c>
      <c r="C641" s="9">
        <v>2135000</v>
      </c>
      <c r="D641" s="9">
        <v>2135000</v>
      </c>
      <c r="E641" s="9">
        <v>397489</v>
      </c>
      <c r="F641" s="9">
        <v>280210.92</v>
      </c>
      <c r="G641" s="9">
        <v>0</v>
      </c>
      <c r="H641" s="9">
        <v>280210.92</v>
      </c>
      <c r="I641" s="9">
        <v>0</v>
      </c>
      <c r="J641" s="9">
        <v>0</v>
      </c>
      <c r="K641" s="9">
        <f>E641-F641</f>
        <v>117278.08000000002</v>
      </c>
      <c r="L641" s="9">
        <f>D641-F641</f>
        <v>1854789.08</v>
      </c>
      <c r="M641" s="9">
        <f>IF(E641=0,0,(F641/E641)*100)</f>
        <v>70.495264019884814</v>
      </c>
      <c r="N641" s="9">
        <f>D641-H641</f>
        <v>1854789.08</v>
      </c>
      <c r="O641" s="9">
        <f>E641-H641</f>
        <v>117278.08000000002</v>
      </c>
      <c r="P641" s="9">
        <f>IF(E641=0,0,(H641/E641)*100)</f>
        <v>70.495264019884814</v>
      </c>
    </row>
    <row r="642" spans="1:16" x14ac:dyDescent="0.2">
      <c r="A642" s="7" t="s">
        <v>30</v>
      </c>
      <c r="B642" s="8" t="s">
        <v>31</v>
      </c>
      <c r="C642" s="9">
        <v>2027640</v>
      </c>
      <c r="D642" s="9">
        <v>2027640</v>
      </c>
      <c r="E642" s="9">
        <v>360458</v>
      </c>
      <c r="F642" s="9">
        <v>272869.92</v>
      </c>
      <c r="G642" s="9">
        <v>0</v>
      </c>
      <c r="H642" s="9">
        <v>272869.92</v>
      </c>
      <c r="I642" s="9">
        <v>0</v>
      </c>
      <c r="J642" s="9">
        <v>0</v>
      </c>
      <c r="K642" s="9">
        <f>E642-F642</f>
        <v>87588.080000000016</v>
      </c>
      <c r="L642" s="9">
        <f>D642-F642</f>
        <v>1754770.08</v>
      </c>
      <c r="M642" s="9">
        <f>IF(E642=0,0,(F642/E642)*100)</f>
        <v>75.700891643409221</v>
      </c>
      <c r="N642" s="9">
        <f>D642-H642</f>
        <v>1754770.08</v>
      </c>
      <c r="O642" s="9">
        <f>E642-H642</f>
        <v>87588.080000000016</v>
      </c>
      <c r="P642" s="9">
        <f>IF(E642=0,0,(H642/E642)*100)</f>
        <v>75.700891643409221</v>
      </c>
    </row>
    <row r="643" spans="1:16" x14ac:dyDescent="0.2">
      <c r="A643" s="7" t="s">
        <v>32</v>
      </c>
      <c r="B643" s="8" t="s">
        <v>33</v>
      </c>
      <c r="C643" s="9">
        <v>1662000</v>
      </c>
      <c r="D643" s="9">
        <v>1662000</v>
      </c>
      <c r="E643" s="9">
        <v>295457</v>
      </c>
      <c r="F643" s="9">
        <v>223663.87</v>
      </c>
      <c r="G643" s="9">
        <v>0</v>
      </c>
      <c r="H643" s="9">
        <v>223663.87</v>
      </c>
      <c r="I643" s="9">
        <v>0</v>
      </c>
      <c r="J643" s="9">
        <v>0</v>
      </c>
      <c r="K643" s="9">
        <f>E643-F643</f>
        <v>71793.13</v>
      </c>
      <c r="L643" s="9">
        <f>D643-F643</f>
        <v>1438336.13</v>
      </c>
      <c r="M643" s="9">
        <f>IF(E643=0,0,(F643/E643)*100)</f>
        <v>75.700988637940554</v>
      </c>
      <c r="N643" s="9">
        <f>D643-H643</f>
        <v>1438336.13</v>
      </c>
      <c r="O643" s="9">
        <f>E643-H643</f>
        <v>71793.13</v>
      </c>
      <c r="P643" s="9">
        <f>IF(E643=0,0,(H643/E643)*100)</f>
        <v>75.700988637940554</v>
      </c>
    </row>
    <row r="644" spans="1:16" x14ac:dyDescent="0.2">
      <c r="A644" s="10" t="s">
        <v>34</v>
      </c>
      <c r="B644" s="11" t="s">
        <v>35</v>
      </c>
      <c r="C644" s="12">
        <v>1662000</v>
      </c>
      <c r="D644" s="12">
        <v>1662000</v>
      </c>
      <c r="E644" s="12">
        <v>295457</v>
      </c>
      <c r="F644" s="12">
        <v>223663.87</v>
      </c>
      <c r="G644" s="12">
        <v>0</v>
      </c>
      <c r="H644" s="12">
        <v>223663.87</v>
      </c>
      <c r="I644" s="12">
        <v>0</v>
      </c>
      <c r="J644" s="12">
        <v>0</v>
      </c>
      <c r="K644" s="12">
        <f>E644-F644</f>
        <v>71793.13</v>
      </c>
      <c r="L644" s="12">
        <f>D644-F644</f>
        <v>1438336.13</v>
      </c>
      <c r="M644" s="12">
        <f>IF(E644=0,0,(F644/E644)*100)</f>
        <v>75.700988637940554</v>
      </c>
      <c r="N644" s="12">
        <f>D644-H644</f>
        <v>1438336.13</v>
      </c>
      <c r="O644" s="12">
        <f>E644-H644</f>
        <v>71793.13</v>
      </c>
      <c r="P644" s="12">
        <f>IF(E644=0,0,(H644/E644)*100)</f>
        <v>75.700988637940554</v>
      </c>
    </row>
    <row r="645" spans="1:16" x14ac:dyDescent="0.2">
      <c r="A645" s="10" t="s">
        <v>36</v>
      </c>
      <c r="B645" s="11" t="s">
        <v>37</v>
      </c>
      <c r="C645" s="12">
        <v>365640</v>
      </c>
      <c r="D645" s="12">
        <v>365640</v>
      </c>
      <c r="E645" s="12">
        <v>65001</v>
      </c>
      <c r="F645" s="12">
        <v>49206.05</v>
      </c>
      <c r="G645" s="12">
        <v>0</v>
      </c>
      <c r="H645" s="12">
        <v>49206.05</v>
      </c>
      <c r="I645" s="12">
        <v>0</v>
      </c>
      <c r="J645" s="12">
        <v>0</v>
      </c>
      <c r="K645" s="12">
        <f>E645-F645</f>
        <v>15794.949999999997</v>
      </c>
      <c r="L645" s="12">
        <f>D645-F645</f>
        <v>316433.95</v>
      </c>
      <c r="M645" s="12">
        <f>IF(E645=0,0,(F645/E645)*100)</f>
        <v>75.700450762295972</v>
      </c>
      <c r="N645" s="12">
        <f>D645-H645</f>
        <v>316433.95</v>
      </c>
      <c r="O645" s="12">
        <f>E645-H645</f>
        <v>15794.949999999997</v>
      </c>
      <c r="P645" s="12">
        <f>IF(E645=0,0,(H645/E645)*100)</f>
        <v>75.700450762295972</v>
      </c>
    </row>
    <row r="646" spans="1:16" x14ac:dyDescent="0.2">
      <c r="A646" s="7" t="s">
        <v>38</v>
      </c>
      <c r="B646" s="8" t="s">
        <v>39</v>
      </c>
      <c r="C646" s="9">
        <v>106360</v>
      </c>
      <c r="D646" s="9">
        <v>106360</v>
      </c>
      <c r="E646" s="9">
        <v>36781</v>
      </c>
      <c r="F646" s="9">
        <v>7341</v>
      </c>
      <c r="G646" s="9">
        <v>0</v>
      </c>
      <c r="H646" s="9">
        <v>7341</v>
      </c>
      <c r="I646" s="9">
        <v>0</v>
      </c>
      <c r="J646" s="9">
        <v>0</v>
      </c>
      <c r="K646" s="9">
        <f>E646-F646</f>
        <v>29440</v>
      </c>
      <c r="L646" s="9">
        <f>D646-F646</f>
        <v>99019</v>
      </c>
      <c r="M646" s="9">
        <f>IF(E646=0,0,(F646/E646)*100)</f>
        <v>19.958674315543352</v>
      </c>
      <c r="N646" s="9">
        <f>D646-H646</f>
        <v>99019</v>
      </c>
      <c r="O646" s="9">
        <f>E646-H646</f>
        <v>29440</v>
      </c>
      <c r="P646" s="9">
        <f>IF(E646=0,0,(H646/E646)*100)</f>
        <v>19.958674315543352</v>
      </c>
    </row>
    <row r="647" spans="1:16" x14ac:dyDescent="0.2">
      <c r="A647" s="10" t="s">
        <v>40</v>
      </c>
      <c r="B647" s="11" t="s">
        <v>41</v>
      </c>
      <c r="C647" s="12">
        <v>49600</v>
      </c>
      <c r="D647" s="12">
        <v>49600</v>
      </c>
      <c r="E647" s="12">
        <v>12800</v>
      </c>
      <c r="F647" s="12">
        <v>5310</v>
      </c>
      <c r="G647" s="12">
        <v>0</v>
      </c>
      <c r="H647" s="12">
        <v>5310</v>
      </c>
      <c r="I647" s="12">
        <v>0</v>
      </c>
      <c r="J647" s="12">
        <v>0</v>
      </c>
      <c r="K647" s="12">
        <f>E647-F647</f>
        <v>7490</v>
      </c>
      <c r="L647" s="12">
        <f>D647-F647</f>
        <v>44290</v>
      </c>
      <c r="M647" s="12">
        <f>IF(E647=0,0,(F647/E647)*100)</f>
        <v>41.484375</v>
      </c>
      <c r="N647" s="12">
        <f>D647-H647</f>
        <v>44290</v>
      </c>
      <c r="O647" s="12">
        <f>E647-H647</f>
        <v>7490</v>
      </c>
      <c r="P647" s="12">
        <f>IF(E647=0,0,(H647/E647)*100)</f>
        <v>41.484375</v>
      </c>
    </row>
    <row r="648" spans="1:16" x14ac:dyDescent="0.2">
      <c r="A648" s="10" t="s">
        <v>42</v>
      </c>
      <c r="B648" s="11" t="s">
        <v>43</v>
      </c>
      <c r="C648" s="12">
        <v>20000</v>
      </c>
      <c r="D648" s="12">
        <v>26000</v>
      </c>
      <c r="E648" s="12">
        <v>11200</v>
      </c>
      <c r="F648" s="12">
        <v>2031</v>
      </c>
      <c r="G648" s="12">
        <v>0</v>
      </c>
      <c r="H648" s="12">
        <v>2031</v>
      </c>
      <c r="I648" s="12">
        <v>0</v>
      </c>
      <c r="J648" s="12">
        <v>0</v>
      </c>
      <c r="K648" s="12">
        <f>E648-F648</f>
        <v>9169</v>
      </c>
      <c r="L648" s="12">
        <f>D648-F648</f>
        <v>23969</v>
      </c>
      <c r="M648" s="12">
        <f>IF(E648=0,0,(F648/E648)*100)</f>
        <v>18.133928571428569</v>
      </c>
      <c r="N648" s="12">
        <f>D648-H648</f>
        <v>23969</v>
      </c>
      <c r="O648" s="12">
        <f>E648-H648</f>
        <v>9169</v>
      </c>
      <c r="P648" s="12">
        <f>IF(E648=0,0,(H648/E648)*100)</f>
        <v>18.133928571428569</v>
      </c>
    </row>
    <row r="649" spans="1:16" x14ac:dyDescent="0.2">
      <c r="A649" s="10" t="s">
        <v>44</v>
      </c>
      <c r="B649" s="11" t="s">
        <v>45</v>
      </c>
      <c r="C649" s="12">
        <v>960</v>
      </c>
      <c r="D649" s="12">
        <v>960</v>
      </c>
      <c r="E649" s="12">
        <v>960</v>
      </c>
      <c r="F649" s="12">
        <v>0</v>
      </c>
      <c r="G649" s="12">
        <v>0</v>
      </c>
      <c r="H649" s="12">
        <v>0</v>
      </c>
      <c r="I649" s="12">
        <v>0</v>
      </c>
      <c r="J649" s="12">
        <v>0</v>
      </c>
      <c r="K649" s="12">
        <f>E649-F649</f>
        <v>960</v>
      </c>
      <c r="L649" s="12">
        <f>D649-F649</f>
        <v>960</v>
      </c>
      <c r="M649" s="12">
        <f>IF(E649=0,0,(F649/E649)*100)</f>
        <v>0</v>
      </c>
      <c r="N649" s="12">
        <f>D649-H649</f>
        <v>960</v>
      </c>
      <c r="O649" s="12">
        <f>E649-H649</f>
        <v>960</v>
      </c>
      <c r="P649" s="12">
        <f>IF(E649=0,0,(H649/E649)*100)</f>
        <v>0</v>
      </c>
    </row>
    <row r="650" spans="1:16" x14ac:dyDescent="0.2">
      <c r="A650" s="7" t="s">
        <v>46</v>
      </c>
      <c r="B650" s="8" t="s">
        <v>47</v>
      </c>
      <c r="C650" s="9">
        <v>25800</v>
      </c>
      <c r="D650" s="9">
        <v>25800</v>
      </c>
      <c r="E650" s="9">
        <v>8021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9">
        <f>E650-F650</f>
        <v>8021</v>
      </c>
      <c r="L650" s="9">
        <f>D650-F650</f>
        <v>25800</v>
      </c>
      <c r="M650" s="9">
        <f>IF(E650=0,0,(F650/E650)*100)</f>
        <v>0</v>
      </c>
      <c r="N650" s="9">
        <f>D650-H650</f>
        <v>25800</v>
      </c>
      <c r="O650" s="9">
        <f>E650-H650</f>
        <v>8021</v>
      </c>
      <c r="P650" s="9">
        <f>IF(E650=0,0,(H650/E650)*100)</f>
        <v>0</v>
      </c>
    </row>
    <row r="651" spans="1:16" x14ac:dyDescent="0.2">
      <c r="A651" s="10" t="s">
        <v>48</v>
      </c>
      <c r="B651" s="11" t="s">
        <v>49</v>
      </c>
      <c r="C651" s="12">
        <v>800</v>
      </c>
      <c r="D651" s="12">
        <v>800</v>
      </c>
      <c r="E651" s="12">
        <v>146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f>E651-F651</f>
        <v>146</v>
      </c>
      <c r="L651" s="12">
        <f>D651-F651</f>
        <v>800</v>
      </c>
      <c r="M651" s="12">
        <f>IF(E651=0,0,(F651/E651)*100)</f>
        <v>0</v>
      </c>
      <c r="N651" s="12">
        <f>D651-H651</f>
        <v>800</v>
      </c>
      <c r="O651" s="12">
        <f>E651-H651</f>
        <v>146</v>
      </c>
      <c r="P651" s="12">
        <f>IF(E651=0,0,(H651/E651)*100)</f>
        <v>0</v>
      </c>
    </row>
    <row r="652" spans="1:16" x14ac:dyDescent="0.2">
      <c r="A652" s="10" t="s">
        <v>50</v>
      </c>
      <c r="B652" s="11" t="s">
        <v>51</v>
      </c>
      <c r="C652" s="12">
        <v>5000</v>
      </c>
      <c r="D652" s="12">
        <v>5000</v>
      </c>
      <c r="E652" s="12">
        <v>1200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f>E652-F652</f>
        <v>1200</v>
      </c>
      <c r="L652" s="12">
        <f>D652-F652</f>
        <v>5000</v>
      </c>
      <c r="M652" s="12">
        <f>IF(E652=0,0,(F652/E652)*100)</f>
        <v>0</v>
      </c>
      <c r="N652" s="12">
        <f>D652-H652</f>
        <v>5000</v>
      </c>
      <c r="O652" s="12">
        <f>E652-H652</f>
        <v>1200</v>
      </c>
      <c r="P652" s="12">
        <f>IF(E652=0,0,(H652/E652)*100)</f>
        <v>0</v>
      </c>
    </row>
    <row r="653" spans="1:16" x14ac:dyDescent="0.2">
      <c r="A653" s="10" t="s">
        <v>52</v>
      </c>
      <c r="B653" s="11" t="s">
        <v>53</v>
      </c>
      <c r="C653" s="12">
        <v>20000</v>
      </c>
      <c r="D653" s="12">
        <v>20000</v>
      </c>
      <c r="E653" s="12">
        <v>6675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f>E653-F653</f>
        <v>6675</v>
      </c>
      <c r="L653" s="12">
        <f>D653-F653</f>
        <v>20000</v>
      </c>
      <c r="M653" s="12">
        <f>IF(E653=0,0,(F653/E653)*100)</f>
        <v>0</v>
      </c>
      <c r="N653" s="12">
        <f>D653-H653</f>
        <v>20000</v>
      </c>
      <c r="O653" s="12">
        <f>E653-H653</f>
        <v>6675</v>
      </c>
      <c r="P653" s="12">
        <f>IF(E653=0,0,(H653/E653)*100)</f>
        <v>0</v>
      </c>
    </row>
    <row r="654" spans="1:16" ht="25.5" x14ac:dyDescent="0.2">
      <c r="A654" s="7" t="s">
        <v>54</v>
      </c>
      <c r="B654" s="8" t="s">
        <v>55</v>
      </c>
      <c r="C654" s="9">
        <v>10000</v>
      </c>
      <c r="D654" s="9">
        <v>4000</v>
      </c>
      <c r="E654" s="9">
        <v>3800</v>
      </c>
      <c r="F654" s="9">
        <v>0</v>
      </c>
      <c r="G654" s="9">
        <v>0</v>
      </c>
      <c r="H654" s="9">
        <v>0</v>
      </c>
      <c r="I654" s="9">
        <v>0</v>
      </c>
      <c r="J654" s="9">
        <v>0</v>
      </c>
      <c r="K654" s="9">
        <f>E654-F654</f>
        <v>3800</v>
      </c>
      <c r="L654" s="9">
        <f>D654-F654</f>
        <v>4000</v>
      </c>
      <c r="M654" s="9">
        <f>IF(E654=0,0,(F654/E654)*100)</f>
        <v>0</v>
      </c>
      <c r="N654" s="9">
        <f>D654-H654</f>
        <v>4000</v>
      </c>
      <c r="O654" s="9">
        <f>E654-H654</f>
        <v>3800</v>
      </c>
      <c r="P654" s="9">
        <f>IF(E654=0,0,(H654/E654)*100)</f>
        <v>0</v>
      </c>
    </row>
    <row r="655" spans="1:16" ht="25.5" x14ac:dyDescent="0.2">
      <c r="A655" s="10" t="s">
        <v>56</v>
      </c>
      <c r="B655" s="11" t="s">
        <v>57</v>
      </c>
      <c r="C655" s="12">
        <v>10000</v>
      </c>
      <c r="D655" s="12">
        <v>4000</v>
      </c>
      <c r="E655" s="12">
        <v>3800</v>
      </c>
      <c r="F655" s="12">
        <v>0</v>
      </c>
      <c r="G655" s="12">
        <v>0</v>
      </c>
      <c r="H655" s="12">
        <v>0</v>
      </c>
      <c r="I655" s="12">
        <v>0</v>
      </c>
      <c r="J655" s="12">
        <v>0</v>
      </c>
      <c r="K655" s="12">
        <f>E655-F655</f>
        <v>3800</v>
      </c>
      <c r="L655" s="12">
        <f>D655-F655</f>
        <v>4000</v>
      </c>
      <c r="M655" s="12">
        <f>IF(E655=0,0,(F655/E655)*100)</f>
        <v>0</v>
      </c>
      <c r="N655" s="12">
        <f>D655-H655</f>
        <v>4000</v>
      </c>
      <c r="O655" s="12">
        <f>E655-H655</f>
        <v>3800</v>
      </c>
      <c r="P655" s="12">
        <f>IF(E655=0,0,(H655/E655)*100)</f>
        <v>0</v>
      </c>
    </row>
    <row r="656" spans="1:16" x14ac:dyDescent="0.2">
      <c r="A656" s="10" t="s">
        <v>58</v>
      </c>
      <c r="B656" s="11" t="s">
        <v>59</v>
      </c>
      <c r="C656" s="12">
        <v>1000</v>
      </c>
      <c r="D656" s="12">
        <v>1000</v>
      </c>
      <c r="E656" s="12">
        <v>250</v>
      </c>
      <c r="F656" s="12">
        <v>0</v>
      </c>
      <c r="G656" s="12">
        <v>0</v>
      </c>
      <c r="H656" s="12">
        <v>0</v>
      </c>
      <c r="I656" s="12">
        <v>0</v>
      </c>
      <c r="J656" s="12">
        <v>0</v>
      </c>
      <c r="K656" s="12">
        <f>E656-F656</f>
        <v>250</v>
      </c>
      <c r="L656" s="12">
        <f>D656-F656</f>
        <v>1000</v>
      </c>
      <c r="M656" s="12">
        <f>IF(E656=0,0,(F656/E656)*100)</f>
        <v>0</v>
      </c>
      <c r="N656" s="12">
        <f>D656-H656</f>
        <v>1000</v>
      </c>
      <c r="O656" s="12">
        <f>E656-H656</f>
        <v>250</v>
      </c>
      <c r="P656" s="12">
        <f>IF(E656=0,0,(H656/E656)*100)</f>
        <v>0</v>
      </c>
    </row>
    <row r="657" spans="1:16" x14ac:dyDescent="0.2">
      <c r="A657" s="7" t="s">
        <v>181</v>
      </c>
      <c r="B657" s="8" t="s">
        <v>182</v>
      </c>
      <c r="C657" s="9">
        <v>100000</v>
      </c>
      <c r="D657" s="9">
        <v>100000</v>
      </c>
      <c r="E657" s="9">
        <v>0</v>
      </c>
      <c r="F657" s="9">
        <v>0</v>
      </c>
      <c r="G657" s="9">
        <v>0</v>
      </c>
      <c r="H657" s="9">
        <v>0</v>
      </c>
      <c r="I657" s="9">
        <v>0</v>
      </c>
      <c r="J657" s="9">
        <v>0</v>
      </c>
      <c r="K657" s="9">
        <f>E657-F657</f>
        <v>0</v>
      </c>
      <c r="L657" s="9">
        <f>D657-F657</f>
        <v>100000</v>
      </c>
      <c r="M657" s="9">
        <f>IF(E657=0,0,(F657/E657)*100)</f>
        <v>0</v>
      </c>
      <c r="N657" s="9">
        <f>D657-H657</f>
        <v>100000</v>
      </c>
      <c r="O657" s="9">
        <f>E657-H657</f>
        <v>0</v>
      </c>
      <c r="P657" s="9">
        <f>IF(E657=0,0,(H657/E657)*100)</f>
        <v>0</v>
      </c>
    </row>
    <row r="658" spans="1:16" x14ac:dyDescent="0.2">
      <c r="A658" s="7" t="s">
        <v>306</v>
      </c>
      <c r="B658" s="8" t="s">
        <v>307</v>
      </c>
      <c r="C658" s="9">
        <v>100000</v>
      </c>
      <c r="D658" s="9">
        <v>100000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9">
        <f>E658-F658</f>
        <v>0</v>
      </c>
      <c r="L658" s="9">
        <f>D658-F658</f>
        <v>100000</v>
      </c>
      <c r="M658" s="9">
        <f>IF(E658=0,0,(F658/E658)*100)</f>
        <v>0</v>
      </c>
      <c r="N658" s="9">
        <f>D658-H658</f>
        <v>100000</v>
      </c>
      <c r="O658" s="9">
        <f>E658-H658</f>
        <v>0</v>
      </c>
      <c r="P658" s="9">
        <f>IF(E658=0,0,(H658/E658)*100)</f>
        <v>0</v>
      </c>
    </row>
    <row r="659" spans="1:16" x14ac:dyDescent="0.2">
      <c r="A659" s="7" t="s">
        <v>308</v>
      </c>
      <c r="B659" s="8" t="s">
        <v>309</v>
      </c>
      <c r="C659" s="9">
        <v>100000</v>
      </c>
      <c r="D659" s="9">
        <v>100000</v>
      </c>
      <c r="E659" s="9">
        <v>0</v>
      </c>
      <c r="F659" s="9">
        <v>0</v>
      </c>
      <c r="G659" s="9">
        <v>0</v>
      </c>
      <c r="H659" s="9">
        <v>0</v>
      </c>
      <c r="I659" s="9">
        <v>0</v>
      </c>
      <c r="J659" s="9">
        <v>0</v>
      </c>
      <c r="K659" s="9">
        <f>E659-F659</f>
        <v>0</v>
      </c>
      <c r="L659" s="9">
        <f>D659-F659</f>
        <v>100000</v>
      </c>
      <c r="M659" s="9">
        <f>IF(E659=0,0,(F659/E659)*100)</f>
        <v>0</v>
      </c>
      <c r="N659" s="9">
        <f>D659-H659</f>
        <v>100000</v>
      </c>
      <c r="O659" s="9">
        <f>E659-H659</f>
        <v>0</v>
      </c>
      <c r="P659" s="9">
        <f>IF(E659=0,0,(H659/E659)*100)</f>
        <v>0</v>
      </c>
    </row>
    <row r="660" spans="1:16" x14ac:dyDescent="0.2">
      <c r="A660" s="7" t="s">
        <v>310</v>
      </c>
      <c r="B660" s="8" t="s">
        <v>309</v>
      </c>
      <c r="C660" s="9">
        <v>100000</v>
      </c>
      <c r="D660" s="9">
        <v>100000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f>E660-F660</f>
        <v>0</v>
      </c>
      <c r="L660" s="9">
        <f>D660-F660</f>
        <v>100000</v>
      </c>
      <c r="M660" s="9">
        <f>IF(E660=0,0,(F660/E660)*100)</f>
        <v>0</v>
      </c>
      <c r="N660" s="9">
        <f>D660-H660</f>
        <v>100000</v>
      </c>
      <c r="O660" s="9">
        <f>E660-H660</f>
        <v>0</v>
      </c>
      <c r="P660" s="9">
        <f>IF(E660=0,0,(H660/E660)*100)</f>
        <v>0</v>
      </c>
    </row>
    <row r="661" spans="1:16" x14ac:dyDescent="0.2">
      <c r="A661" s="10" t="s">
        <v>311</v>
      </c>
      <c r="B661" s="11" t="s">
        <v>312</v>
      </c>
      <c r="C661" s="12">
        <v>100000</v>
      </c>
      <c r="D661" s="12">
        <v>100000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0</v>
      </c>
      <c r="K661" s="12">
        <f>E661-F661</f>
        <v>0</v>
      </c>
      <c r="L661" s="12">
        <f>D661-F661</f>
        <v>100000</v>
      </c>
      <c r="M661" s="12">
        <f>IF(E661=0,0,(F661/E661)*100)</f>
        <v>0</v>
      </c>
      <c r="N661" s="12">
        <f>D661-H661</f>
        <v>100000</v>
      </c>
      <c r="O661" s="12">
        <f>E661-H661</f>
        <v>0</v>
      </c>
      <c r="P661" s="12">
        <f>IF(E661=0,0,(H661/E661)*100)</f>
        <v>0</v>
      </c>
    </row>
    <row r="662" spans="1:16" x14ac:dyDescent="0.2">
      <c r="A662" s="7" t="s">
        <v>313</v>
      </c>
      <c r="B662" s="8" t="s">
        <v>314</v>
      </c>
      <c r="C662" s="9">
        <v>173099875</v>
      </c>
      <c r="D662" s="9">
        <v>180664187.15000001</v>
      </c>
      <c r="E662" s="9">
        <v>29190848.649999999</v>
      </c>
      <c r="F662" s="9">
        <v>22538864.180000007</v>
      </c>
      <c r="G662" s="9">
        <v>0</v>
      </c>
      <c r="H662" s="9">
        <v>22352508.980000004</v>
      </c>
      <c r="I662" s="9">
        <v>186355.20000000001</v>
      </c>
      <c r="J662" s="9">
        <v>0</v>
      </c>
      <c r="K662" s="9">
        <f>E662-F662</f>
        <v>6651984.4699999914</v>
      </c>
      <c r="L662" s="9">
        <f>D662-F662</f>
        <v>158125322.97</v>
      </c>
      <c r="M662" s="9">
        <f>IF(E662=0,0,(F662/E662)*100)</f>
        <v>77.212089481338225</v>
      </c>
      <c r="N662" s="9">
        <f>D662-H662</f>
        <v>158311678.17000002</v>
      </c>
      <c r="O662" s="9">
        <f>E662-H662</f>
        <v>6838339.6699999943</v>
      </c>
      <c r="P662" s="9">
        <f>IF(E662=0,0,(H662/E662)*100)</f>
        <v>76.573686664639013</v>
      </c>
    </row>
    <row r="663" spans="1:1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</row>
  </sheetData>
  <mergeCells count="2">
    <mergeCell ref="A2:L2"/>
    <mergeCell ref="A3:L3"/>
  </mergeCells>
  <pageMargins left="0.32" right="0.33" top="0.39370078740157499" bottom="0.39370078740157499" header="0" footer="0"/>
  <pageSetup paperSize="9" scale="51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2021-03-02T06:30:54Z</dcterms:created>
  <dcterms:modified xsi:type="dcterms:W3CDTF">2021-03-02T06:31:35Z</dcterms:modified>
</cp:coreProperties>
</file>