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40" i="1" l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<sst xmlns="http://schemas.openxmlformats.org/spreadsheetml/2006/main" count="85" uniqueCount="51">
  <si>
    <t>Станом на 28.05.2020</t>
  </si>
  <si>
    <t xml:space="preserve">Аналіз фінансування установ на 21.01.2020 </t>
  </si>
  <si>
    <t>Інші кошти спеціального фонду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</si>
  <si>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</si>
  <si>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</si>
  <si>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</si>
  <si>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</si>
  <si>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</si>
  <si>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</si>
  <si>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</si>
  <si>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</si>
  <si>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</si>
  <si>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</si>
  <si>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</si>
  <si>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</si>
  <si>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</si>
  <si>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</si>
  <si>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</si>
  <si>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</si>
  <si>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</si>
  <si>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1010</t>
  </si>
  <si>
    <t>Надання дошкільної освіти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</si>
  <si>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</si>
  <si>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</si>
  <si>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</si>
  <si>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</si>
  <si>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</si>
  <si>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</si>
  <si>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</si>
  <si>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</si>
  <si>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7130</t>
  </si>
  <si>
    <t>Здійснення заходів із землеустрою</t>
  </si>
  <si>
    <t>2000</t>
  </si>
  <si>
    <t>Поточні видатки</t>
  </si>
  <si>
    <t>2200</t>
  </si>
  <si>
    <t>Використання товарів і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</si>
  <si>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</si>
  <si>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</si>
  <si>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</si>
  <si>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</si>
  <si>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7330</t>
  </si>
  <si>
    <t>Будівництво1 інших об`єктів комунальної власності</t>
  </si>
  <si>
    <t>3140</t>
  </si>
  <si>
    <t>Реконструкція та реставрація</t>
  </si>
  <si>
    <t>3142</t>
  </si>
  <si>
    <t>Реконструкція та реставрація інших об`єктів</t>
  </si>
  <si>
    <t>8340</t>
  </si>
  <si>
    <t>Природоохоронні заходи за рахунок цільових фондів</t>
  </si>
  <si>
    <t>2210</t>
  </si>
  <si>
    <t>Предмети, матеріали, обладнання та інвентар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</si>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</sst>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workbookViewId="0"/>
  </sheetViews>
  <sheetFormatPr defaultRowHeight="12.75" x14ac:dyDescent="0.2"/>
  <cols>
    <col min="3" max="4" width="10.42578125" bestFit="1" customWidth="1"/>
    <col min="5" max="11" width="9.285156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17206</v>
      </c>
      <c r="D8" s="7">
        <v>17206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f>E8-F8</f>
        <v>0</v>
      </c>
      <c r="L8" s="7">
        <f>D8-F8</f>
        <v>17206</v>
      </c>
      <c r="M8" s="7">
        <f>IF(E8=0,0,(F8/E8)*100)</f>
        <v>0</v>
      </c>
      <c r="N8" s="7">
        <f>D8-H8</f>
        <v>17206</v>
      </c>
      <c r="O8" s="7">
        <f>E8-H8</f>
        <v>0</v>
      </c>
      <c r="P8" s="7">
        <f>IF(E8=0,0,(H8/E8)*100)</f>
        <v>0</v>
      </c>
    </row>
    <row r="9" spans="1:16" x14ac:dyDescent="0.2">
      <c r="A9" s="8" t="s">
        <v>22</v>
      </c>
      <c r="B9" s="3" t="s">
        <v>23</v>
      </c>
      <c r="C9" s="4">
        <v>17206</v>
      </c>
      <c r="D9" s="4">
        <v>17206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f>E9-F9</f>
        <v>0</v>
      </c>
      <c r="L9" s="4">
        <f>D9-F9</f>
        <v>17206</v>
      </c>
      <c r="M9" s="4">
        <f>IF(E9=0,0,(F9/E9)*100)</f>
        <v>0</v>
      </c>
      <c r="N9" s="4">
        <f>D9-H9</f>
        <v>17206</v>
      </c>
      <c r="O9" s="4">
        <f>E9-H9</f>
        <v>0</v>
      </c>
      <c r="P9" s="4">
        <f>IF(E9=0,0,(H9/E9)*100)</f>
        <v>0</v>
      </c>
    </row>
    <row r="10" spans="1:16" x14ac:dyDescent="0.2">
      <c r="A10" s="8" t="s">
        <v>24</v>
      </c>
      <c r="B10" s="3" t="s">
        <v>25</v>
      </c>
      <c r="C10" s="4">
        <v>17206</v>
      </c>
      <c r="D10" s="4">
        <v>17206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f>E10-F10</f>
        <v>0</v>
      </c>
      <c r="L10" s="4">
        <f>D10-F10</f>
        <v>17206</v>
      </c>
      <c r="M10" s="4">
        <f>IF(E10=0,0,(F10/E10)*100)</f>
        <v>0</v>
      </c>
      <c r="N10" s="4">
        <f>D10-H10</f>
        <v>17206</v>
      </c>
      <c r="O10" s="4">
        <f>E10-H10</f>
        <v>0</v>
      </c>
      <c r="P10" s="4">
        <f>IF(E10=0,0,(H10/E10)*100)</f>
        <v>0</v>
      </c>
    </row>
    <row r="11" spans="1:16" x14ac:dyDescent="0.2">
      <c r="A11" s="8" t="s">
        <v>26</v>
      </c>
      <c r="B11" s="3" t="s">
        <v>27</v>
      </c>
      <c r="C11" s="4">
        <v>17206</v>
      </c>
      <c r="D11" s="4">
        <v>17206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f>E11-F11</f>
        <v>0</v>
      </c>
      <c r="L11" s="4">
        <f>D11-F11</f>
        <v>17206</v>
      </c>
      <c r="M11" s="4">
        <f>IF(E11=0,0,(F11/E11)*100)</f>
        <v>0</v>
      </c>
      <c r="N11" s="4">
        <f>D11-H11</f>
        <v>17206</v>
      </c>
      <c r="O11" s="4">
        <f>E11-H11</f>
        <v>0</v>
      </c>
      <c r="P11" s="4">
        <f>IF(E11=0,0,(H11/E11)*100)</f>
        <v>0</v>
      </c>
    </row>
    <row r="12" spans="1:16" x14ac:dyDescent="0.2">
      <c r="A12" s="5" t="s">
        <v>28</v>
      </c>
      <c r="B12" s="6" t="s">
        <v>29</v>
      </c>
      <c r="C12" s="7">
        <v>112991</v>
      </c>
      <c r="D12" s="7">
        <v>112991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f>E12-F12</f>
        <v>0</v>
      </c>
      <c r="L12" s="7">
        <f>D12-F12</f>
        <v>112991</v>
      </c>
      <c r="M12" s="7">
        <f>IF(E12=0,0,(F12/E12)*100)</f>
        <v>0</v>
      </c>
      <c r="N12" s="7">
        <f>D12-H12</f>
        <v>112991</v>
      </c>
      <c r="O12" s="7">
        <f>E12-H12</f>
        <v>0</v>
      </c>
      <c r="P12" s="7">
        <f>IF(E12=0,0,(H12/E12)*100)</f>
        <v>0</v>
      </c>
    </row>
    <row r="13" spans="1:16" x14ac:dyDescent="0.2">
      <c r="A13" s="8" t="s">
        <v>22</v>
      </c>
      <c r="B13" s="3" t="s">
        <v>23</v>
      </c>
      <c r="C13" s="4">
        <v>112991</v>
      </c>
      <c r="D13" s="4">
        <v>112991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f>E13-F13</f>
        <v>0</v>
      </c>
      <c r="L13" s="4">
        <f>D13-F13</f>
        <v>112991</v>
      </c>
      <c r="M13" s="4">
        <f>IF(E13=0,0,(F13/E13)*100)</f>
        <v>0</v>
      </c>
      <c r="N13" s="4">
        <f>D13-H13</f>
        <v>112991</v>
      </c>
      <c r="O13" s="4">
        <f>E13-H13</f>
        <v>0</v>
      </c>
      <c r="P13" s="4">
        <f>IF(E13=0,0,(H13/E13)*100)</f>
        <v>0</v>
      </c>
    </row>
    <row r="14" spans="1:16" x14ac:dyDescent="0.2">
      <c r="A14" s="8" t="s">
        <v>24</v>
      </c>
      <c r="B14" s="3" t="s">
        <v>25</v>
      </c>
      <c r="C14" s="4">
        <v>112991</v>
      </c>
      <c r="D14" s="4">
        <v>112991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f>E14-F14</f>
        <v>0</v>
      </c>
      <c r="L14" s="4">
        <f>D14-F14</f>
        <v>112991</v>
      </c>
      <c r="M14" s="4">
        <f>IF(E14=0,0,(F14/E14)*100)</f>
        <v>0</v>
      </c>
      <c r="N14" s="4">
        <f>D14-H14</f>
        <v>112991</v>
      </c>
      <c r="O14" s="4">
        <f>E14-H14</f>
        <v>0</v>
      </c>
      <c r="P14" s="4">
        <f>IF(E14=0,0,(H14/E14)*100)</f>
        <v>0</v>
      </c>
    </row>
    <row r="15" spans="1:16" x14ac:dyDescent="0.2">
      <c r="A15" s="8" t="s">
        <v>26</v>
      </c>
      <c r="B15" s="3" t="s">
        <v>27</v>
      </c>
      <c r="C15" s="4">
        <v>112991</v>
      </c>
      <c r="D15" s="4">
        <v>112991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f>E15-F15</f>
        <v>0</v>
      </c>
      <c r="L15" s="4">
        <f>D15-F15</f>
        <v>112991</v>
      </c>
      <c r="M15" s="4">
        <f>IF(E15=0,0,(F15/E15)*100)</f>
        <v>0</v>
      </c>
      <c r="N15" s="4">
        <f>D15-H15</f>
        <v>112991</v>
      </c>
      <c r="O15" s="4">
        <f>E15-H15</f>
        <v>0</v>
      </c>
      <c r="P15" s="4">
        <f>IF(E15=0,0,(H15/E15)*100)</f>
        <v>0</v>
      </c>
    </row>
    <row r="16" spans="1:16" x14ac:dyDescent="0.2">
      <c r="A16" s="5" t="s">
        <v>30</v>
      </c>
      <c r="B16" s="6" t="s">
        <v>31</v>
      </c>
      <c r="C16" s="7">
        <v>100000</v>
      </c>
      <c r="D16" s="7">
        <v>100000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0</v>
      </c>
      <c r="L16" s="7">
        <f>D16-F16</f>
        <v>100000</v>
      </c>
      <c r="M16" s="7">
        <f>IF(E16=0,0,(F16/E16)*100)</f>
        <v>0</v>
      </c>
      <c r="N16" s="7">
        <f>D16-H16</f>
        <v>100000</v>
      </c>
      <c r="O16" s="7">
        <f>E16-H16</f>
        <v>0</v>
      </c>
      <c r="P16" s="7">
        <f>IF(E16=0,0,(H16/E16)*100)</f>
        <v>0</v>
      </c>
    </row>
    <row r="17" spans="1:16" x14ac:dyDescent="0.2">
      <c r="A17" s="8" t="s">
        <v>32</v>
      </c>
      <c r="B17" s="3" t="s">
        <v>33</v>
      </c>
      <c r="C17" s="4">
        <v>100000</v>
      </c>
      <c r="D17" s="4">
        <v>100000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f>E17-F17</f>
        <v>0</v>
      </c>
      <c r="L17" s="4">
        <f>D17-F17</f>
        <v>100000</v>
      </c>
      <c r="M17" s="4">
        <f>IF(E17=0,0,(F17/E17)*100)</f>
        <v>0</v>
      </c>
      <c r="N17" s="4">
        <f>D17-H17</f>
        <v>100000</v>
      </c>
      <c r="O17" s="4">
        <f>E17-H17</f>
        <v>0</v>
      </c>
      <c r="P17" s="4">
        <f>IF(E17=0,0,(H17/E17)*100)</f>
        <v>0</v>
      </c>
    </row>
    <row r="18" spans="1:16" x14ac:dyDescent="0.2">
      <c r="A18" s="8" t="s">
        <v>34</v>
      </c>
      <c r="B18" s="3" t="s">
        <v>35</v>
      </c>
      <c r="C18" s="4">
        <v>100000</v>
      </c>
      <c r="D18" s="4">
        <v>100000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f>E18-F18</f>
        <v>0</v>
      </c>
      <c r="L18" s="4">
        <f>D18-F18</f>
        <v>100000</v>
      </c>
      <c r="M18" s="4">
        <f>IF(E18=0,0,(F18/E18)*100)</f>
        <v>0</v>
      </c>
      <c r="N18" s="4">
        <f>D18-H18</f>
        <v>100000</v>
      </c>
      <c r="O18" s="4">
        <f>E18-H18</f>
        <v>0</v>
      </c>
      <c r="P18" s="4">
        <f>IF(E18=0,0,(H18/E18)*100)</f>
        <v>0</v>
      </c>
    </row>
    <row r="19" spans="1:16" x14ac:dyDescent="0.2">
      <c r="A19" s="8" t="s">
        <v>36</v>
      </c>
      <c r="B19" s="3" t="s">
        <v>37</v>
      </c>
      <c r="C19" s="4">
        <v>100000</v>
      </c>
      <c r="D19" s="4">
        <v>100000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f>E19-F19</f>
        <v>0</v>
      </c>
      <c r="L19" s="4">
        <f>D19-F19</f>
        <v>100000</v>
      </c>
      <c r="M19" s="4">
        <f>IF(E19=0,0,(F19/E19)*100)</f>
        <v>0</v>
      </c>
      <c r="N19" s="4">
        <f>D19-H19</f>
        <v>100000</v>
      </c>
      <c r="O19" s="4">
        <f>E19-H19</f>
        <v>0</v>
      </c>
      <c r="P19" s="4">
        <f>IF(E19=0,0,(H19/E19)*100)</f>
        <v>0</v>
      </c>
    </row>
    <row r="20" spans="1:16" x14ac:dyDescent="0.2">
      <c r="A20" s="8" t="s">
        <v>38</v>
      </c>
      <c r="B20" s="3" t="s">
        <v>39</v>
      </c>
      <c r="C20" s="4">
        <v>100000</v>
      </c>
      <c r="D20" s="4">
        <v>100000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f>E20-F20</f>
        <v>0</v>
      </c>
      <c r="L20" s="4">
        <f>D20-F20</f>
        <v>100000</v>
      </c>
      <c r="M20" s="4">
        <f>IF(E20=0,0,(F20/E20)*100)</f>
        <v>0</v>
      </c>
      <c r="N20" s="4">
        <f>D20-H20</f>
        <v>100000</v>
      </c>
      <c r="O20" s="4">
        <f>E20-H20</f>
        <v>0</v>
      </c>
      <c r="P20" s="4">
        <f>IF(E20=0,0,(H20/E20)*100)</f>
        <v>0</v>
      </c>
    </row>
    <row r="21" spans="1:16" x14ac:dyDescent="0.2">
      <c r="A21" s="5" t="s">
        <v>40</v>
      </c>
      <c r="B21" s="6" t="s">
        <v>41</v>
      </c>
      <c r="C21" s="7">
        <v>2100000</v>
      </c>
      <c r="D21" s="7">
        <v>2100000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f>E21-F21</f>
        <v>0</v>
      </c>
      <c r="L21" s="7">
        <f>D21-F21</f>
        <v>2100000</v>
      </c>
      <c r="M21" s="7">
        <f>IF(E21=0,0,(F21/E21)*100)</f>
        <v>0</v>
      </c>
      <c r="N21" s="7">
        <f>D21-H21</f>
        <v>2100000</v>
      </c>
      <c r="O21" s="7">
        <f>E21-H21</f>
        <v>0</v>
      </c>
      <c r="P21" s="7">
        <f>IF(E21=0,0,(H21/E21)*100)</f>
        <v>0</v>
      </c>
    </row>
    <row r="22" spans="1:16" x14ac:dyDescent="0.2">
      <c r="A22" s="8" t="s">
        <v>22</v>
      </c>
      <c r="B22" s="3" t="s">
        <v>23</v>
      </c>
      <c r="C22" s="4">
        <v>2100000</v>
      </c>
      <c r="D22" s="4">
        <v>2100000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f>E22-F22</f>
        <v>0</v>
      </c>
      <c r="L22" s="4">
        <f>D22-F22</f>
        <v>2100000</v>
      </c>
      <c r="M22" s="4">
        <f>IF(E22=0,0,(F22/E22)*100)</f>
        <v>0</v>
      </c>
      <c r="N22" s="4">
        <f>D22-H22</f>
        <v>2100000</v>
      </c>
      <c r="O22" s="4">
        <f>E22-H22</f>
        <v>0</v>
      </c>
      <c r="P22" s="4">
        <f>IF(E22=0,0,(H22/E22)*100)</f>
        <v>0</v>
      </c>
    </row>
    <row r="23" spans="1:16" x14ac:dyDescent="0.2">
      <c r="A23" s="8" t="s">
        <v>24</v>
      </c>
      <c r="B23" s="3" t="s">
        <v>25</v>
      </c>
      <c r="C23" s="4">
        <v>2100000</v>
      </c>
      <c r="D23" s="4">
        <v>2100000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f>E23-F23</f>
        <v>0</v>
      </c>
      <c r="L23" s="4">
        <f>D23-F23</f>
        <v>2100000</v>
      </c>
      <c r="M23" s="4">
        <f>IF(E23=0,0,(F23/E23)*100)</f>
        <v>0</v>
      </c>
      <c r="N23" s="4">
        <f>D23-H23</f>
        <v>2100000</v>
      </c>
      <c r="O23" s="4">
        <f>E23-H23</f>
        <v>0</v>
      </c>
      <c r="P23" s="4">
        <f>IF(E23=0,0,(H23/E23)*100)</f>
        <v>0</v>
      </c>
    </row>
    <row r="24" spans="1:16" x14ac:dyDescent="0.2">
      <c r="A24" s="8" t="s">
        <v>42</v>
      </c>
      <c r="B24" s="3" t="s">
        <v>43</v>
      </c>
      <c r="C24" s="4">
        <v>2100000</v>
      </c>
      <c r="D24" s="4">
        <v>2100000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f>E24-F24</f>
        <v>0</v>
      </c>
      <c r="L24" s="4">
        <f>D24-F24</f>
        <v>2100000</v>
      </c>
      <c r="M24" s="4">
        <f>IF(E24=0,0,(F24/E24)*100)</f>
        <v>0</v>
      </c>
      <c r="N24" s="4">
        <f>D24-H24</f>
        <v>2100000</v>
      </c>
      <c r="O24" s="4">
        <f>E24-H24</f>
        <v>0</v>
      </c>
      <c r="P24" s="4">
        <f>IF(E24=0,0,(H24/E24)*100)</f>
        <v>0</v>
      </c>
    </row>
    <row r="25" spans="1:16" x14ac:dyDescent="0.2">
      <c r="A25" s="8" t="s">
        <v>44</v>
      </c>
      <c r="B25" s="3" t="s">
        <v>45</v>
      </c>
      <c r="C25" s="4">
        <v>2100000</v>
      </c>
      <c r="D25" s="4">
        <v>2100000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f>E25-F25</f>
        <v>0</v>
      </c>
      <c r="L25" s="4">
        <f>D25-F25</f>
        <v>2100000</v>
      </c>
      <c r="M25" s="4">
        <f>IF(E25=0,0,(F25/E25)*100)</f>
        <v>0</v>
      </c>
      <c r="N25" s="4">
        <f>D25-H25</f>
        <v>2100000</v>
      </c>
      <c r="O25" s="4">
        <f>E25-H25</f>
        <v>0</v>
      </c>
      <c r="P25" s="4">
        <f>IF(E25=0,0,(H25/E25)*100)</f>
        <v>0</v>
      </c>
    </row>
    <row r="26" spans="1:16" x14ac:dyDescent="0.2">
      <c r="A26" s="5" t="s">
        <v>46</v>
      </c>
      <c r="B26" s="6" t="s">
        <v>47</v>
      </c>
      <c r="C26" s="7">
        <v>74500</v>
      </c>
      <c r="D26" s="7">
        <v>74500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f>E26-F26</f>
        <v>0</v>
      </c>
      <c r="L26" s="7">
        <f>D26-F26</f>
        <v>74500</v>
      </c>
      <c r="M26" s="7">
        <f>IF(E26=0,0,(F26/E26)*100)</f>
        <v>0</v>
      </c>
      <c r="N26" s="7">
        <f>D26-H26</f>
        <v>74500</v>
      </c>
      <c r="O26" s="7">
        <f>E26-H26</f>
        <v>0</v>
      </c>
      <c r="P26" s="7">
        <f>IF(E26=0,0,(H26/E26)*100)</f>
        <v>0</v>
      </c>
    </row>
    <row r="27" spans="1:16" x14ac:dyDescent="0.2">
      <c r="A27" s="8" t="s">
        <v>32</v>
      </c>
      <c r="B27" s="3" t="s">
        <v>33</v>
      </c>
      <c r="C27" s="4">
        <v>74500</v>
      </c>
      <c r="D27" s="4">
        <v>74500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f>E27-F27</f>
        <v>0</v>
      </c>
      <c r="L27" s="4">
        <f>D27-F27</f>
        <v>74500</v>
      </c>
      <c r="M27" s="4">
        <f>IF(E27=0,0,(F27/E27)*100)</f>
        <v>0</v>
      </c>
      <c r="N27" s="4">
        <f>D27-H27</f>
        <v>74500</v>
      </c>
      <c r="O27" s="4">
        <f>E27-H27</f>
        <v>0</v>
      </c>
      <c r="P27" s="4">
        <f>IF(E27=0,0,(H27/E27)*100)</f>
        <v>0</v>
      </c>
    </row>
    <row r="28" spans="1:16" x14ac:dyDescent="0.2">
      <c r="A28" s="8" t="s">
        <v>34</v>
      </c>
      <c r="B28" s="3" t="s">
        <v>35</v>
      </c>
      <c r="C28" s="4">
        <v>74500</v>
      </c>
      <c r="D28" s="4">
        <v>74500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f>E28-F28</f>
        <v>0</v>
      </c>
      <c r="L28" s="4">
        <f>D28-F28</f>
        <v>74500</v>
      </c>
      <c r="M28" s="4">
        <f>IF(E28=0,0,(F28/E28)*100)</f>
        <v>0</v>
      </c>
      <c r="N28" s="4">
        <f>D28-H28</f>
        <v>74500</v>
      </c>
      <c r="O28" s="4">
        <f>E28-H28</f>
        <v>0</v>
      </c>
      <c r="P28" s="4">
        <f>IF(E28=0,0,(H28/E28)*100)</f>
        <v>0</v>
      </c>
    </row>
    <row r="29" spans="1:16" x14ac:dyDescent="0.2">
      <c r="A29" s="8" t="s">
        <v>48</v>
      </c>
      <c r="B29" s="3" t="s">
        <v>49</v>
      </c>
      <c r="C29" s="4">
        <v>74500</v>
      </c>
      <c r="D29" s="4">
        <v>74500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f>E29-F29</f>
        <v>0</v>
      </c>
      <c r="L29" s="4">
        <f>D29-F29</f>
        <v>74500</v>
      </c>
      <c r="M29" s="4">
        <f>IF(E29=0,0,(F29/E29)*100)</f>
        <v>0</v>
      </c>
      <c r="N29" s="4">
        <f>D29-H29</f>
        <v>74500</v>
      </c>
      <c r="O29" s="4">
        <f>E29-H29</f>
        <v>0</v>
      </c>
      <c r="P29" s="4">
        <f>IF(E29=0,0,(H29/E29)*100)</f>
        <v>0</v>
      </c>
    </row>
    <row r="30" spans="1:16" x14ac:dyDescent="0.2">
      <c r="A30" s="6" t="s">
        <v>50</v>
      </c>
      <c r="B30" s="6"/>
      <c r="C30" s="7">
        <v>2404697</v>
      </c>
      <c r="D30" s="7">
        <v>2404697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f>E30-F30</f>
        <v>0</v>
      </c>
      <c r="L30" s="7">
        <f>D30-F30</f>
        <v>2404697</v>
      </c>
      <c r="M30" s="7">
        <f>IF(E30=0,0,(F30/E30)*100)</f>
        <v>0</v>
      </c>
      <c r="N30" s="7">
        <f>D30-H30</f>
        <v>2404697</v>
      </c>
      <c r="O30" s="7">
        <f>E30-H30</f>
        <v>0</v>
      </c>
      <c r="P30" s="7">
        <f>IF(E30=0,0,(H30/E30)*100)</f>
        <v>0</v>
      </c>
    </row>
    <row r="31" spans="1:16" x14ac:dyDescent="0.2">
      <c r="A31" s="8" t="s">
        <v>32</v>
      </c>
      <c r="B31" s="3" t="s">
        <v>33</v>
      </c>
      <c r="C31" s="4">
        <v>174500</v>
      </c>
      <c r="D31" s="4">
        <v>174500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f>E31-F31</f>
        <v>0</v>
      </c>
      <c r="L31" s="4">
        <f>D31-F31</f>
        <v>174500</v>
      </c>
      <c r="M31" s="4">
        <f>IF(E31=0,0,(F31/E31)*100)</f>
        <v>0</v>
      </c>
      <c r="N31" s="4">
        <f>D31-H31</f>
        <v>174500</v>
      </c>
      <c r="O31" s="4">
        <f>E31-H31</f>
        <v>0</v>
      </c>
      <c r="P31" s="4">
        <f>IF(E31=0,0,(H31/E31)*100)</f>
        <v>0</v>
      </c>
    </row>
    <row r="32" spans="1:16" x14ac:dyDescent="0.2">
      <c r="A32" s="8" t="s">
        <v>34</v>
      </c>
      <c r="B32" s="3" t="s">
        <v>35</v>
      </c>
      <c r="C32" s="4">
        <v>174500</v>
      </c>
      <c r="D32" s="4">
        <v>174500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f>E32-F32</f>
        <v>0</v>
      </c>
      <c r="L32" s="4">
        <f>D32-F32</f>
        <v>174500</v>
      </c>
      <c r="M32" s="4">
        <f>IF(E32=0,0,(F32/E32)*100)</f>
        <v>0</v>
      </c>
      <c r="N32" s="4">
        <f>D32-H32</f>
        <v>174500</v>
      </c>
      <c r="O32" s="4">
        <f>E32-H32</f>
        <v>0</v>
      </c>
      <c r="P32" s="4">
        <f>IF(E32=0,0,(H32/E32)*100)</f>
        <v>0</v>
      </c>
    </row>
    <row r="33" spans="1:16" x14ac:dyDescent="0.2">
      <c r="A33" s="8" t="s">
        <v>48</v>
      </c>
      <c r="B33" s="3" t="s">
        <v>49</v>
      </c>
      <c r="C33" s="4">
        <v>74500</v>
      </c>
      <c r="D33" s="4">
        <v>74500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f>E33-F33</f>
        <v>0</v>
      </c>
      <c r="L33" s="4">
        <f>D33-F33</f>
        <v>74500</v>
      </c>
      <c r="M33" s="4">
        <f>IF(E33=0,0,(F33/E33)*100)</f>
        <v>0</v>
      </c>
      <c r="N33" s="4">
        <f>D33-H33</f>
        <v>74500</v>
      </c>
      <c r="O33" s="4">
        <f>E33-H33</f>
        <v>0</v>
      </c>
      <c r="P33" s="4">
        <f>IF(E33=0,0,(H33/E33)*100)</f>
        <v>0</v>
      </c>
    </row>
    <row r="34" spans="1:16" x14ac:dyDescent="0.2">
      <c r="A34" s="8" t="s">
        <v>36</v>
      </c>
      <c r="B34" s="3" t="s">
        <v>37</v>
      </c>
      <c r="C34" s="4">
        <v>100000</v>
      </c>
      <c r="D34" s="4">
        <v>100000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f>E34-F34</f>
        <v>0</v>
      </c>
      <c r="L34" s="4">
        <f>D34-F34</f>
        <v>100000</v>
      </c>
      <c r="M34" s="4">
        <f>IF(E34=0,0,(F34/E34)*100)</f>
        <v>0</v>
      </c>
      <c r="N34" s="4">
        <f>D34-H34</f>
        <v>100000</v>
      </c>
      <c r="O34" s="4">
        <f>E34-H34</f>
        <v>0</v>
      </c>
      <c r="P34" s="4">
        <f>IF(E34=0,0,(H34/E34)*100)</f>
        <v>0</v>
      </c>
    </row>
    <row r="35" spans="1:16" x14ac:dyDescent="0.2">
      <c r="A35" s="8" t="s">
        <v>38</v>
      </c>
      <c r="B35" s="3" t="s">
        <v>39</v>
      </c>
      <c r="C35" s="4">
        <v>100000</v>
      </c>
      <c r="D35" s="4">
        <v>100000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f>E35-F35</f>
        <v>0</v>
      </c>
      <c r="L35" s="4">
        <f>D35-F35</f>
        <v>100000</v>
      </c>
      <c r="M35" s="4">
        <f>IF(E35=0,0,(F35/E35)*100)</f>
        <v>0</v>
      </c>
      <c r="N35" s="4">
        <f>D35-H35</f>
        <v>100000</v>
      </c>
      <c r="O35" s="4">
        <f>E35-H35</f>
        <v>0</v>
      </c>
      <c r="P35" s="4">
        <f>IF(E35=0,0,(H35/E35)*100)</f>
        <v>0</v>
      </c>
    </row>
    <row r="36" spans="1:16" x14ac:dyDescent="0.2">
      <c r="A36" s="8" t="s">
        <v>22</v>
      </c>
      <c r="B36" s="3" t="s">
        <v>23</v>
      </c>
      <c r="C36" s="4">
        <v>2230197</v>
      </c>
      <c r="D36" s="4">
        <v>2230197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f>E36-F36</f>
        <v>0</v>
      </c>
      <c r="L36" s="4">
        <f>D36-F36</f>
        <v>2230197</v>
      </c>
      <c r="M36" s="4">
        <f>IF(E36=0,0,(F36/E36)*100)</f>
        <v>0</v>
      </c>
      <c r="N36" s="4">
        <f>D36-H36</f>
        <v>2230197</v>
      </c>
      <c r="O36" s="4">
        <f>E36-H36</f>
        <v>0</v>
      </c>
      <c r="P36" s="4">
        <f>IF(E36=0,0,(H36/E36)*100)</f>
        <v>0</v>
      </c>
    </row>
    <row r="37" spans="1:16" x14ac:dyDescent="0.2">
      <c r="A37" s="8" t="s">
        <v>24</v>
      </c>
      <c r="B37" s="3" t="s">
        <v>25</v>
      </c>
      <c r="C37" s="4">
        <v>2230197</v>
      </c>
      <c r="D37" s="4">
        <v>2230197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f>E37-F37</f>
        <v>0</v>
      </c>
      <c r="L37" s="4">
        <f>D37-F37</f>
        <v>2230197</v>
      </c>
      <c r="M37" s="4">
        <f>IF(E37=0,0,(F37/E37)*100)</f>
        <v>0</v>
      </c>
      <c r="N37" s="4">
        <f>D37-H37</f>
        <v>2230197</v>
      </c>
      <c r="O37" s="4">
        <f>E37-H37</f>
        <v>0</v>
      </c>
      <c r="P37" s="4">
        <f>IF(E37=0,0,(H37/E37)*100)</f>
        <v>0</v>
      </c>
    </row>
    <row r="38" spans="1:16" x14ac:dyDescent="0.2">
      <c r="A38" s="8" t="s">
        <v>26</v>
      </c>
      <c r="B38" s="3" t="s">
        <v>27</v>
      </c>
      <c r="C38" s="4">
        <v>130197</v>
      </c>
      <c r="D38" s="4">
        <v>130197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f>E38-F38</f>
        <v>0</v>
      </c>
      <c r="L38" s="4">
        <f>D38-F38</f>
        <v>130197</v>
      </c>
      <c r="M38" s="4">
        <f>IF(E38=0,0,(F38/E38)*100)</f>
        <v>0</v>
      </c>
      <c r="N38" s="4">
        <f>D38-H38</f>
        <v>130197</v>
      </c>
      <c r="O38" s="4">
        <f>E38-H38</f>
        <v>0</v>
      </c>
      <c r="P38" s="4">
        <f>IF(E38=0,0,(H38/E38)*100)</f>
        <v>0</v>
      </c>
    </row>
    <row r="39" spans="1:16" x14ac:dyDescent="0.2">
      <c r="A39" s="8" t="s">
        <v>42</v>
      </c>
      <c r="B39" s="3" t="s">
        <v>43</v>
      </c>
      <c r="C39" s="4">
        <v>2100000</v>
      </c>
      <c r="D39" s="4">
        <v>2100000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f>E39-F39</f>
        <v>0</v>
      </c>
      <c r="L39" s="4">
        <f>D39-F39</f>
        <v>2100000</v>
      </c>
      <c r="M39" s="4">
        <f>IF(E39=0,0,(F39/E39)*100)</f>
        <v>0</v>
      </c>
      <c r="N39" s="4">
        <f>D39-H39</f>
        <v>2100000</v>
      </c>
      <c r="O39" s="4">
        <f>E39-H39</f>
        <v>0</v>
      </c>
      <c r="P39" s="4">
        <f>IF(E39=0,0,(H39/E39)*100)</f>
        <v>0</v>
      </c>
    </row>
    <row r="40" spans="1:16" x14ac:dyDescent="0.2">
      <c r="A40" s="8" t="s">
        <v>44</v>
      </c>
      <c r="B40" s="3" t="s">
        <v>45</v>
      </c>
      <c r="C40" s="4">
        <v>2100000</v>
      </c>
      <c r="D40" s="4">
        <v>2100000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f>E40-F40</f>
        <v>0</v>
      </c>
      <c r="L40" s="4">
        <f>D40-F40</f>
        <v>2100000</v>
      </c>
      <c r="M40" s="4">
        <f>IF(E40=0,0,(F40/E40)*100)</f>
        <v>0</v>
      </c>
      <c r="N40" s="4">
        <f>D40-H40</f>
        <v>2100000</v>
      </c>
      <c r="O40" s="4">
        <f>E40-H40</f>
        <v>0</v>
      </c>
      <c r="P40" s="4">
        <f>IF(E40=0,0,(H40/E40)*100)</f>
        <v>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2020-05-28T11:11:13Z</dcterms:created>
  <dcterms:modified xsi:type="dcterms:W3CDTF">2020-05-28T11:11:32Z</dcterms:modified>
</cp:coreProperties>
</file>