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31" i="1" l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<sst xmlns="http://schemas.openxmlformats.org/spreadsheetml/2006/main" count="267" uniqueCount="95">
  <si>
    <t>Станом на 25.05.2020</t>
  </si>
  <si>
    <t xml:space="preserve">Аналіз фінансування установ на 2019 рік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</si>
  <si>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</si>
  <si>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</si>
  <si>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</si>
  <si>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</si>
  <si>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</si>
  <si>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</si>
  <si>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</si>
  <si>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</si>
  <si>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</si>
  <si>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</si>
  <si>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</si>
  <si>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</si>
  <si>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</si>
  <si>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</si>
  <si>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</si>
  <si>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</si>
  <si>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</si>
  <si>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</si>
  <si>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</si>
  <si>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</si>
  <si>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</si>
  <si>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</si>
  <si>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</si>
  <si>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</si>
  <si>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</si>
  <si>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</si>
  <si>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</si>
  <si>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</si>
  <si>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3130</t>
  </si>
  <si>
    <t>Капітальний ремонт</t>
  </si>
  <si>
    <t>3132</t>
  </si>
  <si>
    <t>Капітальний ремонт інших об`єктів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</si>
  <si>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</si>
  <si>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</si>
  <si>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</si>
  <si>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</si>
  <si>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</si>
  <si>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</si>
  <si>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</si>
  <si>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</si>
  <si>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</si>
  <si>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 для сім`ї, дітей та молоді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</si>
  <si>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</si>
  <si>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</si>
  <si>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</si>
  <si>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</si>
  <si>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</si>
  <si>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</si>
  <si>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</si>
  <si>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</si>
  <si>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</si>
  <si>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</si>
  <si>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</si>
  <si>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</si>
  <si>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</si>
  <si>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</si>
  <si>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</si>
  <si>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</si>
  <si>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</si>
  <si>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</si>
  <si>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</si>
  <si>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</si>
  <si>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7321</t>
  </si>
  <si>
    <t>Будівництво освітніх установ та закладів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</si>
  <si>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</si>
  <si>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</si>
  <si>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</si>
  <si>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</si>
  <si>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</si>
  <si>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</si>
  <si>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</si>
  <si>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</si>
  <si>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7330</t>
  </si>
  <si>
    <t>Будівництво1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</si>
  <si>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</si>
  <si>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</si>
  <si>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</si>
  <si>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формування інфраструктури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</si>
  <si>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</si>
  <si>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</si>
  <si>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</si>
  <si>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</si>
  <si>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</si>
  <si>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</si>
  <si>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</si>
  <si>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</si>
  <si>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9750</t>
  </si>
  <si>
    <t>Субвенція з місцевого бюджету на співфінансування інвестиційних проектів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</si>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</sst>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tabSelected="1" workbookViewId="0"/>
  </sheetViews>
  <sheetFormatPr defaultRowHeight="12.75" x14ac:dyDescent="0.2"/>
  <cols>
    <col min="3" max="3" width="9.42578125" bestFit="1" customWidth="1"/>
    <col min="4" max="6" width="11.42578125" bestFit="1" customWidth="1"/>
    <col min="7" max="7" width="9.28515625" bestFit="1" customWidth="1"/>
    <col min="8" max="8" width="11.42578125" bestFit="1" customWidth="1"/>
    <col min="9" max="10" width="9.28515625" bestFit="1" customWidth="1"/>
    <col min="11" max="12" width="9.42578125" bestFit="1" customWidth="1"/>
    <col min="13" max="13" width="9.28515625" bestFit="1" customWidth="1"/>
    <col min="14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57081</v>
      </c>
      <c r="E8" s="7">
        <v>57081</v>
      </c>
      <c r="F8" s="7">
        <v>57081</v>
      </c>
      <c r="G8" s="7">
        <v>0</v>
      </c>
      <c r="H8" s="7">
        <v>57081</v>
      </c>
      <c r="I8" s="7">
        <v>0</v>
      </c>
      <c r="J8" s="7">
        <v>0</v>
      </c>
      <c r="K8" s="7">
        <f>E8-F8</f>
        <v>0</v>
      </c>
      <c r="L8" s="7">
        <f>D8-F8</f>
        <v>0</v>
      </c>
      <c r="M8" s="7">
        <f>IF(E8=0,0,(F8/E8)*100)</f>
        <v>100</v>
      </c>
      <c r="N8" s="7">
        <f>D8-H8</f>
        <v>0</v>
      </c>
      <c r="O8" s="7">
        <f>E8-H8</f>
        <v>0</v>
      </c>
      <c r="P8" s="7">
        <f>IF(E8=0,0,(H8/E8)*100)</f>
        <v>100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57081</v>
      </c>
      <c r="E9" s="4">
        <v>57081</v>
      </c>
      <c r="F9" s="4">
        <v>57081</v>
      </c>
      <c r="G9" s="4">
        <v>0</v>
      </c>
      <c r="H9" s="4">
        <v>57081</v>
      </c>
      <c r="I9" s="4">
        <v>0</v>
      </c>
      <c r="J9" s="4">
        <v>0</v>
      </c>
      <c r="K9" s="4">
        <f>E9-F9</f>
        <v>0</v>
      </c>
      <c r="L9" s="4">
        <f>D9-F9</f>
        <v>0</v>
      </c>
      <c r="M9" s="4">
        <f>IF(E9=0,0,(F9/E9)*100)</f>
        <v>100</v>
      </c>
      <c r="N9" s="4">
        <f>D9-H9</f>
        <v>0</v>
      </c>
      <c r="O9" s="4">
        <f>E9-H9</f>
        <v>0</v>
      </c>
      <c r="P9" s="4">
        <f>IF(E9=0,0,(H9/E9)*100)</f>
        <v>100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57081</v>
      </c>
      <c r="E10" s="4">
        <v>57081</v>
      </c>
      <c r="F10" s="4">
        <v>57081</v>
      </c>
      <c r="G10" s="4">
        <v>0</v>
      </c>
      <c r="H10" s="4">
        <v>57081</v>
      </c>
      <c r="I10" s="4">
        <v>0</v>
      </c>
      <c r="J10" s="4">
        <v>0</v>
      </c>
      <c r="K10" s="4">
        <f>E10-F10</f>
        <v>0</v>
      </c>
      <c r="L10" s="4">
        <f>D10-F10</f>
        <v>0</v>
      </c>
      <c r="M10" s="4">
        <f>IF(E10=0,0,(F10/E10)*100)</f>
        <v>100</v>
      </c>
      <c r="N10" s="4">
        <f>D10-H10</f>
        <v>0</v>
      </c>
      <c r="O10" s="4">
        <f>E10-H10</f>
        <v>0</v>
      </c>
      <c r="P10" s="4">
        <f>IF(E10=0,0,(H10/E10)*100)</f>
        <v>100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57081</v>
      </c>
      <c r="E11" s="4">
        <v>57081</v>
      </c>
      <c r="F11" s="4">
        <v>57081</v>
      </c>
      <c r="G11" s="4">
        <v>0</v>
      </c>
      <c r="H11" s="4">
        <v>57081</v>
      </c>
      <c r="I11" s="4">
        <v>0</v>
      </c>
      <c r="J11" s="4">
        <v>0</v>
      </c>
      <c r="K11" s="4">
        <f>E11-F11</f>
        <v>0</v>
      </c>
      <c r="L11" s="4">
        <f>D11-F11</f>
        <v>0</v>
      </c>
      <c r="M11" s="4">
        <f>IF(E11=0,0,(F11/E11)*100)</f>
        <v>100</v>
      </c>
      <c r="N11" s="4">
        <f>D11-H11</f>
        <v>0</v>
      </c>
      <c r="O11" s="4">
        <f>E11-H11</f>
        <v>0</v>
      </c>
      <c r="P11" s="4">
        <f>IF(E11=0,0,(H11/E11)*100)</f>
        <v>100</v>
      </c>
    </row>
    <row r="12" spans="1:16" x14ac:dyDescent="0.2">
      <c r="A12" s="5" t="s">
        <v>28</v>
      </c>
      <c r="B12" s="6" t="s">
        <v>29</v>
      </c>
      <c r="C12" s="7">
        <v>0</v>
      </c>
      <c r="D12" s="7">
        <v>137000</v>
      </c>
      <c r="E12" s="7">
        <v>137000</v>
      </c>
      <c r="F12" s="7">
        <v>137000</v>
      </c>
      <c r="G12" s="7">
        <v>0</v>
      </c>
      <c r="H12" s="7">
        <v>137000</v>
      </c>
      <c r="I12" s="7">
        <v>0</v>
      </c>
      <c r="J12" s="7">
        <v>0</v>
      </c>
      <c r="K12" s="7">
        <f>E12-F12</f>
        <v>0</v>
      </c>
      <c r="L12" s="7">
        <f>D12-F12</f>
        <v>0</v>
      </c>
      <c r="M12" s="7">
        <f>IF(E12=0,0,(F12/E12)*100)</f>
        <v>100</v>
      </c>
      <c r="N12" s="7">
        <f>D12-H12</f>
        <v>0</v>
      </c>
      <c r="O12" s="7">
        <f>E12-H12</f>
        <v>0</v>
      </c>
      <c r="P12" s="7">
        <f>IF(E12=0,0,(H12/E12)*100)</f>
        <v>100</v>
      </c>
    </row>
    <row r="13" spans="1:16" x14ac:dyDescent="0.2">
      <c r="A13" s="8" t="s">
        <v>22</v>
      </c>
      <c r="B13" s="3" t="s">
        <v>23</v>
      </c>
      <c r="C13" s="4">
        <v>0</v>
      </c>
      <c r="D13" s="4">
        <v>137000</v>
      </c>
      <c r="E13" s="4">
        <v>137000</v>
      </c>
      <c r="F13" s="4">
        <v>137000</v>
      </c>
      <c r="G13" s="4">
        <v>0</v>
      </c>
      <c r="H13" s="4">
        <v>137000</v>
      </c>
      <c r="I13" s="4">
        <v>0</v>
      </c>
      <c r="J13" s="4">
        <v>0</v>
      </c>
      <c r="K13" s="4">
        <f>E13-F13</f>
        <v>0</v>
      </c>
      <c r="L13" s="4">
        <f>D13-F13</f>
        <v>0</v>
      </c>
      <c r="M13" s="4">
        <f>IF(E13=0,0,(F13/E13)*100)</f>
        <v>100</v>
      </c>
      <c r="N13" s="4">
        <f>D13-H13</f>
        <v>0</v>
      </c>
      <c r="O13" s="4">
        <f>E13-H13</f>
        <v>0</v>
      </c>
      <c r="P13" s="4">
        <f>IF(E13=0,0,(H13/E13)*100)</f>
        <v>100</v>
      </c>
    </row>
    <row r="14" spans="1:16" x14ac:dyDescent="0.2">
      <c r="A14" s="8" t="s">
        <v>24</v>
      </c>
      <c r="B14" s="3" t="s">
        <v>25</v>
      </c>
      <c r="C14" s="4">
        <v>0</v>
      </c>
      <c r="D14" s="4">
        <v>137000</v>
      </c>
      <c r="E14" s="4">
        <v>137000</v>
      </c>
      <c r="F14" s="4">
        <v>137000</v>
      </c>
      <c r="G14" s="4">
        <v>0</v>
      </c>
      <c r="H14" s="4">
        <v>137000</v>
      </c>
      <c r="I14" s="4">
        <v>0</v>
      </c>
      <c r="J14" s="4">
        <v>0</v>
      </c>
      <c r="K14" s="4">
        <f>E14-F14</f>
        <v>0</v>
      </c>
      <c r="L14" s="4">
        <f>D14-F14</f>
        <v>0</v>
      </c>
      <c r="M14" s="4">
        <f>IF(E14=0,0,(F14/E14)*100)</f>
        <v>100</v>
      </c>
      <c r="N14" s="4">
        <f>D14-H14</f>
        <v>0</v>
      </c>
      <c r="O14" s="4">
        <f>E14-H14</f>
        <v>0</v>
      </c>
      <c r="P14" s="4">
        <f>IF(E14=0,0,(H14/E14)*100)</f>
        <v>100</v>
      </c>
    </row>
    <row r="15" spans="1:16" x14ac:dyDescent="0.2">
      <c r="A15" s="8" t="s">
        <v>26</v>
      </c>
      <c r="B15" s="3" t="s">
        <v>27</v>
      </c>
      <c r="C15" s="4">
        <v>0</v>
      </c>
      <c r="D15" s="4">
        <v>37000</v>
      </c>
      <c r="E15" s="4">
        <v>37000</v>
      </c>
      <c r="F15" s="4">
        <v>37000</v>
      </c>
      <c r="G15" s="4">
        <v>0</v>
      </c>
      <c r="H15" s="4">
        <v>37000</v>
      </c>
      <c r="I15" s="4">
        <v>0</v>
      </c>
      <c r="J15" s="4">
        <v>0</v>
      </c>
      <c r="K15" s="4">
        <f>E15-F15</f>
        <v>0</v>
      </c>
      <c r="L15" s="4">
        <f>D15-F15</f>
        <v>0</v>
      </c>
      <c r="M15" s="4">
        <f>IF(E15=0,0,(F15/E15)*100)</f>
        <v>100</v>
      </c>
      <c r="N15" s="4">
        <f>D15-H15</f>
        <v>0</v>
      </c>
      <c r="O15" s="4">
        <f>E15-H15</f>
        <v>0</v>
      </c>
      <c r="P15" s="4">
        <f>IF(E15=0,0,(H15/E15)*100)</f>
        <v>100</v>
      </c>
    </row>
    <row r="16" spans="1:16" x14ac:dyDescent="0.2">
      <c r="A16" s="8" t="s">
        <v>30</v>
      </c>
      <c r="B16" s="3" t="s">
        <v>31</v>
      </c>
      <c r="C16" s="4">
        <v>0</v>
      </c>
      <c r="D16" s="4">
        <v>100000</v>
      </c>
      <c r="E16" s="4">
        <v>100000</v>
      </c>
      <c r="F16" s="4">
        <v>100000</v>
      </c>
      <c r="G16" s="4">
        <v>0</v>
      </c>
      <c r="H16" s="4">
        <v>100000</v>
      </c>
      <c r="I16" s="4">
        <v>0</v>
      </c>
      <c r="J16" s="4">
        <v>0</v>
      </c>
      <c r="K16" s="4">
        <f>E16-F16</f>
        <v>0</v>
      </c>
      <c r="L16" s="4">
        <f>D16-F16</f>
        <v>0</v>
      </c>
      <c r="M16" s="4">
        <f>IF(E16=0,0,(F16/E16)*100)</f>
        <v>100</v>
      </c>
      <c r="N16" s="4">
        <f>D16-H16</f>
        <v>0</v>
      </c>
      <c r="O16" s="4">
        <f>E16-H16</f>
        <v>0</v>
      </c>
      <c r="P16" s="4">
        <f>IF(E16=0,0,(H16/E16)*100)</f>
        <v>100</v>
      </c>
    </row>
    <row r="17" spans="1:16" x14ac:dyDescent="0.2">
      <c r="A17" s="8" t="s">
        <v>32</v>
      </c>
      <c r="B17" s="3" t="s">
        <v>33</v>
      </c>
      <c r="C17" s="4">
        <v>0</v>
      </c>
      <c r="D17" s="4">
        <v>100000</v>
      </c>
      <c r="E17" s="4">
        <v>100000</v>
      </c>
      <c r="F17" s="4">
        <v>100000</v>
      </c>
      <c r="G17" s="4">
        <v>0</v>
      </c>
      <c r="H17" s="4">
        <v>100000</v>
      </c>
      <c r="I17" s="4">
        <v>0</v>
      </c>
      <c r="J17" s="4">
        <v>0</v>
      </c>
      <c r="K17" s="4">
        <f>E17-F17</f>
        <v>0</v>
      </c>
      <c r="L17" s="4">
        <f>D17-F17</f>
        <v>0</v>
      </c>
      <c r="M17" s="4">
        <f>IF(E17=0,0,(F17/E17)*100)</f>
        <v>100</v>
      </c>
      <c r="N17" s="4">
        <f>D17-H17</f>
        <v>0</v>
      </c>
      <c r="O17" s="4">
        <f>E17-H17</f>
        <v>0</v>
      </c>
      <c r="P17" s="4">
        <f>IF(E17=0,0,(H17/E17)*100)</f>
        <v>100</v>
      </c>
    </row>
    <row r="18" spans="1:16" x14ac:dyDescent="0.2">
      <c r="A18" s="5" t="s">
        <v>34</v>
      </c>
      <c r="B18" s="6" t="s">
        <v>35</v>
      </c>
      <c r="C18" s="7">
        <v>0</v>
      </c>
      <c r="D18" s="7">
        <v>1933535</v>
      </c>
      <c r="E18" s="7">
        <v>1933535</v>
      </c>
      <c r="F18" s="7">
        <v>1933080.19</v>
      </c>
      <c r="G18" s="7">
        <v>0</v>
      </c>
      <c r="H18" s="7">
        <v>1933080.19</v>
      </c>
      <c r="I18" s="7">
        <v>0</v>
      </c>
      <c r="J18" s="7">
        <v>0</v>
      </c>
      <c r="K18" s="7">
        <f>E18-F18</f>
        <v>454.81000000005588</v>
      </c>
      <c r="L18" s="7">
        <f>D18-F18</f>
        <v>454.81000000005588</v>
      </c>
      <c r="M18" s="7">
        <f>IF(E18=0,0,(F18/E18)*100)</f>
        <v>99.976477798436534</v>
      </c>
      <c r="N18" s="7">
        <f>D18-H18</f>
        <v>454.81000000005588</v>
      </c>
      <c r="O18" s="7">
        <f>E18-H18</f>
        <v>454.81000000005588</v>
      </c>
      <c r="P18" s="7">
        <f>IF(E18=0,0,(H18/E18)*100)</f>
        <v>99.976477798436534</v>
      </c>
    </row>
    <row r="19" spans="1:16" x14ac:dyDescent="0.2">
      <c r="A19" s="8" t="s">
        <v>22</v>
      </c>
      <c r="B19" s="3" t="s">
        <v>23</v>
      </c>
      <c r="C19" s="4">
        <v>0</v>
      </c>
      <c r="D19" s="4">
        <v>1933535</v>
      </c>
      <c r="E19" s="4">
        <v>1933535</v>
      </c>
      <c r="F19" s="4">
        <v>1933080.19</v>
      </c>
      <c r="G19" s="4">
        <v>0</v>
      </c>
      <c r="H19" s="4">
        <v>1933080.19</v>
      </c>
      <c r="I19" s="4">
        <v>0</v>
      </c>
      <c r="J19" s="4">
        <v>0</v>
      </c>
      <c r="K19" s="4">
        <f>E19-F19</f>
        <v>454.81000000005588</v>
      </c>
      <c r="L19" s="4">
        <f>D19-F19</f>
        <v>454.81000000005588</v>
      </c>
      <c r="M19" s="4">
        <f>IF(E19=0,0,(F19/E19)*100)</f>
        <v>99.976477798436534</v>
      </c>
      <c r="N19" s="4">
        <f>D19-H19</f>
        <v>454.81000000005588</v>
      </c>
      <c r="O19" s="4">
        <f>E19-H19</f>
        <v>454.81000000005588</v>
      </c>
      <c r="P19" s="4">
        <f>IF(E19=0,0,(H19/E19)*100)</f>
        <v>99.976477798436534</v>
      </c>
    </row>
    <row r="20" spans="1:16" x14ac:dyDescent="0.2">
      <c r="A20" s="8" t="s">
        <v>24</v>
      </c>
      <c r="B20" s="3" t="s">
        <v>25</v>
      </c>
      <c r="C20" s="4">
        <v>0</v>
      </c>
      <c r="D20" s="4">
        <v>1933535</v>
      </c>
      <c r="E20" s="4">
        <v>1933535</v>
      </c>
      <c r="F20" s="4">
        <v>1933080.19</v>
      </c>
      <c r="G20" s="4">
        <v>0</v>
      </c>
      <c r="H20" s="4">
        <v>1933080.19</v>
      </c>
      <c r="I20" s="4">
        <v>0</v>
      </c>
      <c r="J20" s="4">
        <v>0</v>
      </c>
      <c r="K20" s="4">
        <f>E20-F20</f>
        <v>454.81000000005588</v>
      </c>
      <c r="L20" s="4">
        <f>D20-F20</f>
        <v>454.81000000005588</v>
      </c>
      <c r="M20" s="4">
        <f>IF(E20=0,0,(F20/E20)*100)</f>
        <v>99.976477798436534</v>
      </c>
      <c r="N20" s="4">
        <f>D20-H20</f>
        <v>454.81000000005588</v>
      </c>
      <c r="O20" s="4">
        <f>E20-H20</f>
        <v>454.81000000005588</v>
      </c>
      <c r="P20" s="4">
        <f>IF(E20=0,0,(H20/E20)*100)</f>
        <v>99.976477798436534</v>
      </c>
    </row>
    <row r="21" spans="1:16" x14ac:dyDescent="0.2">
      <c r="A21" s="8" t="s">
        <v>26</v>
      </c>
      <c r="B21" s="3" t="s">
        <v>27</v>
      </c>
      <c r="C21" s="4">
        <v>0</v>
      </c>
      <c r="D21" s="4">
        <v>435953</v>
      </c>
      <c r="E21" s="4">
        <v>435953</v>
      </c>
      <c r="F21" s="4">
        <v>435498.99</v>
      </c>
      <c r="G21" s="4">
        <v>0</v>
      </c>
      <c r="H21" s="4">
        <v>435498.99</v>
      </c>
      <c r="I21" s="4">
        <v>0</v>
      </c>
      <c r="J21" s="4">
        <v>0</v>
      </c>
      <c r="K21" s="4">
        <f>E21-F21</f>
        <v>454.01000000000931</v>
      </c>
      <c r="L21" s="4">
        <f>D21-F21</f>
        <v>454.01000000000931</v>
      </c>
      <c r="M21" s="4">
        <f>IF(E21=0,0,(F21/E21)*100)</f>
        <v>99.895858039742819</v>
      </c>
      <c r="N21" s="4">
        <f>D21-H21</f>
        <v>454.01000000000931</v>
      </c>
      <c r="O21" s="4">
        <f>E21-H21</f>
        <v>454.01000000000931</v>
      </c>
      <c r="P21" s="4">
        <f>IF(E21=0,0,(H21/E21)*100)</f>
        <v>99.895858039742819</v>
      </c>
    </row>
    <row r="22" spans="1:16" x14ac:dyDescent="0.2">
      <c r="A22" s="8" t="s">
        <v>30</v>
      </c>
      <c r="B22" s="3" t="s">
        <v>31</v>
      </c>
      <c r="C22" s="4">
        <v>0</v>
      </c>
      <c r="D22" s="4">
        <v>1497582</v>
      </c>
      <c r="E22" s="4">
        <v>1497582</v>
      </c>
      <c r="F22" s="4">
        <v>1497581.2</v>
      </c>
      <c r="G22" s="4">
        <v>0</v>
      </c>
      <c r="H22" s="4">
        <v>1497581.2</v>
      </c>
      <c r="I22" s="4">
        <v>0</v>
      </c>
      <c r="J22" s="4">
        <v>0</v>
      </c>
      <c r="K22" s="4">
        <f>E22-F22</f>
        <v>0.80000000004656613</v>
      </c>
      <c r="L22" s="4">
        <f>D22-F22</f>
        <v>0.80000000004656613</v>
      </c>
      <c r="M22" s="4">
        <f>IF(E22=0,0,(F22/E22)*100)</f>
        <v>99.999946580554521</v>
      </c>
      <c r="N22" s="4">
        <f>D22-H22</f>
        <v>0.80000000004656613</v>
      </c>
      <c r="O22" s="4">
        <f>E22-H22</f>
        <v>0.80000000004656613</v>
      </c>
      <c r="P22" s="4">
        <f>IF(E22=0,0,(H22/E22)*100)</f>
        <v>99.999946580554521</v>
      </c>
    </row>
    <row r="23" spans="1:16" x14ac:dyDescent="0.2">
      <c r="A23" s="8" t="s">
        <v>32</v>
      </c>
      <c r="B23" s="3" t="s">
        <v>33</v>
      </c>
      <c r="C23" s="4">
        <v>0</v>
      </c>
      <c r="D23" s="4">
        <v>1497582</v>
      </c>
      <c r="E23" s="4">
        <v>1497582</v>
      </c>
      <c r="F23" s="4">
        <v>1497581.2</v>
      </c>
      <c r="G23" s="4">
        <v>0</v>
      </c>
      <c r="H23" s="4">
        <v>1497581.2</v>
      </c>
      <c r="I23" s="4">
        <v>0</v>
      </c>
      <c r="J23" s="4">
        <v>0</v>
      </c>
      <c r="K23" s="4">
        <f>E23-F23</f>
        <v>0.80000000004656613</v>
      </c>
      <c r="L23" s="4">
        <f>D23-F23</f>
        <v>0.80000000004656613</v>
      </c>
      <c r="M23" s="4">
        <f>IF(E23=0,0,(F23/E23)*100)</f>
        <v>99.999946580554521</v>
      </c>
      <c r="N23" s="4">
        <f>D23-H23</f>
        <v>0.80000000004656613</v>
      </c>
      <c r="O23" s="4">
        <f>E23-H23</f>
        <v>0.80000000004656613</v>
      </c>
      <c r="P23" s="4">
        <f>IF(E23=0,0,(H23/E23)*100)</f>
        <v>99.999946580554521</v>
      </c>
    </row>
    <row r="24" spans="1:16" x14ac:dyDescent="0.2">
      <c r="A24" s="5" t="s">
        <v>36</v>
      </c>
      <c r="B24" s="6" t="s">
        <v>37</v>
      </c>
      <c r="C24" s="7">
        <v>0</v>
      </c>
      <c r="D24" s="7">
        <v>60000</v>
      </c>
      <c r="E24" s="7">
        <v>60000</v>
      </c>
      <c r="F24" s="7">
        <v>58100</v>
      </c>
      <c r="G24" s="7">
        <v>0</v>
      </c>
      <c r="H24" s="7">
        <v>58100</v>
      </c>
      <c r="I24" s="7">
        <v>0</v>
      </c>
      <c r="J24" s="7">
        <v>0</v>
      </c>
      <c r="K24" s="7">
        <f>E24-F24</f>
        <v>1900</v>
      </c>
      <c r="L24" s="7">
        <f>D24-F24</f>
        <v>1900</v>
      </c>
      <c r="M24" s="7">
        <f>IF(E24=0,0,(F24/E24)*100)</f>
        <v>96.833333333333343</v>
      </c>
      <c r="N24" s="7">
        <f>D24-H24</f>
        <v>1900</v>
      </c>
      <c r="O24" s="7">
        <f>E24-H24</f>
        <v>1900</v>
      </c>
      <c r="P24" s="7">
        <f>IF(E24=0,0,(H24/E24)*100)</f>
        <v>96.833333333333343</v>
      </c>
    </row>
    <row r="25" spans="1:16" x14ac:dyDescent="0.2">
      <c r="A25" s="8" t="s">
        <v>22</v>
      </c>
      <c r="B25" s="3" t="s">
        <v>23</v>
      </c>
      <c r="C25" s="4">
        <v>0</v>
      </c>
      <c r="D25" s="4">
        <v>60000</v>
      </c>
      <c r="E25" s="4">
        <v>60000</v>
      </c>
      <c r="F25" s="4">
        <v>58100</v>
      </c>
      <c r="G25" s="4">
        <v>0</v>
      </c>
      <c r="H25" s="4">
        <v>58100</v>
      </c>
      <c r="I25" s="4">
        <v>0</v>
      </c>
      <c r="J25" s="4">
        <v>0</v>
      </c>
      <c r="K25" s="4">
        <f>E25-F25</f>
        <v>1900</v>
      </c>
      <c r="L25" s="4">
        <f>D25-F25</f>
        <v>1900</v>
      </c>
      <c r="M25" s="4">
        <f>IF(E25=0,0,(F25/E25)*100)</f>
        <v>96.833333333333343</v>
      </c>
      <c r="N25" s="4">
        <f>D25-H25</f>
        <v>1900</v>
      </c>
      <c r="O25" s="4">
        <f>E25-H25</f>
        <v>1900</v>
      </c>
      <c r="P25" s="4">
        <f>IF(E25=0,0,(H25/E25)*100)</f>
        <v>96.833333333333343</v>
      </c>
    </row>
    <row r="26" spans="1:16" x14ac:dyDescent="0.2">
      <c r="A26" s="8" t="s">
        <v>24</v>
      </c>
      <c r="B26" s="3" t="s">
        <v>25</v>
      </c>
      <c r="C26" s="4">
        <v>0</v>
      </c>
      <c r="D26" s="4">
        <v>60000</v>
      </c>
      <c r="E26" s="4">
        <v>60000</v>
      </c>
      <c r="F26" s="4">
        <v>58100</v>
      </c>
      <c r="G26" s="4">
        <v>0</v>
      </c>
      <c r="H26" s="4">
        <v>58100</v>
      </c>
      <c r="I26" s="4">
        <v>0</v>
      </c>
      <c r="J26" s="4">
        <v>0</v>
      </c>
      <c r="K26" s="4">
        <f>E26-F26</f>
        <v>1900</v>
      </c>
      <c r="L26" s="4">
        <f>D26-F26</f>
        <v>1900</v>
      </c>
      <c r="M26" s="4">
        <f>IF(E26=0,0,(F26/E26)*100)</f>
        <v>96.833333333333343</v>
      </c>
      <c r="N26" s="4">
        <f>D26-H26</f>
        <v>1900</v>
      </c>
      <c r="O26" s="4">
        <f>E26-H26</f>
        <v>1900</v>
      </c>
      <c r="P26" s="4">
        <f>IF(E26=0,0,(H26/E26)*100)</f>
        <v>96.833333333333343</v>
      </c>
    </row>
    <row r="27" spans="1:16" x14ac:dyDescent="0.2">
      <c r="A27" s="8" t="s">
        <v>26</v>
      </c>
      <c r="B27" s="3" t="s">
        <v>27</v>
      </c>
      <c r="C27" s="4">
        <v>0</v>
      </c>
      <c r="D27" s="4">
        <v>60000</v>
      </c>
      <c r="E27" s="4">
        <v>60000</v>
      </c>
      <c r="F27" s="4">
        <v>58100</v>
      </c>
      <c r="G27" s="4">
        <v>0</v>
      </c>
      <c r="H27" s="4">
        <v>58100</v>
      </c>
      <c r="I27" s="4">
        <v>0</v>
      </c>
      <c r="J27" s="4">
        <v>0</v>
      </c>
      <c r="K27" s="4">
        <f>E27-F27</f>
        <v>1900</v>
      </c>
      <c r="L27" s="4">
        <f>D27-F27</f>
        <v>1900</v>
      </c>
      <c r="M27" s="4">
        <f>IF(E27=0,0,(F27/E27)*100)</f>
        <v>96.833333333333343</v>
      </c>
      <c r="N27" s="4">
        <f>D27-H27</f>
        <v>1900</v>
      </c>
      <c r="O27" s="4">
        <f>E27-H27</f>
        <v>1900</v>
      </c>
      <c r="P27" s="4">
        <f>IF(E27=0,0,(H27/E27)*100)</f>
        <v>96.833333333333343</v>
      </c>
    </row>
    <row r="28" spans="1:16" x14ac:dyDescent="0.2">
      <c r="A28" s="5" t="s">
        <v>38</v>
      </c>
      <c r="B28" s="6" t="s">
        <v>39</v>
      </c>
      <c r="C28" s="7">
        <v>0</v>
      </c>
      <c r="D28" s="7">
        <v>148528</v>
      </c>
      <c r="E28" s="7">
        <v>148528</v>
      </c>
      <c r="F28" s="7">
        <v>148528</v>
      </c>
      <c r="G28" s="7">
        <v>0</v>
      </c>
      <c r="H28" s="7">
        <v>148528</v>
      </c>
      <c r="I28" s="7">
        <v>0</v>
      </c>
      <c r="J28" s="7">
        <v>0</v>
      </c>
      <c r="K28" s="7">
        <f>E28-F28</f>
        <v>0</v>
      </c>
      <c r="L28" s="7">
        <f>D28-F28</f>
        <v>0</v>
      </c>
      <c r="M28" s="7">
        <f>IF(E28=0,0,(F28/E28)*100)</f>
        <v>100</v>
      </c>
      <c r="N28" s="7">
        <f>D28-H28</f>
        <v>0</v>
      </c>
      <c r="O28" s="7">
        <f>E28-H28</f>
        <v>0</v>
      </c>
      <c r="P28" s="7">
        <f>IF(E28=0,0,(H28/E28)*100)</f>
        <v>100</v>
      </c>
    </row>
    <row r="29" spans="1:16" x14ac:dyDescent="0.2">
      <c r="A29" s="8" t="s">
        <v>22</v>
      </c>
      <c r="B29" s="3" t="s">
        <v>23</v>
      </c>
      <c r="C29" s="4">
        <v>0</v>
      </c>
      <c r="D29" s="4">
        <v>148528</v>
      </c>
      <c r="E29" s="4">
        <v>148528</v>
      </c>
      <c r="F29" s="4">
        <v>148528</v>
      </c>
      <c r="G29" s="4">
        <v>0</v>
      </c>
      <c r="H29" s="4">
        <v>148528</v>
      </c>
      <c r="I29" s="4">
        <v>0</v>
      </c>
      <c r="J29" s="4">
        <v>0</v>
      </c>
      <c r="K29" s="4">
        <f>E29-F29</f>
        <v>0</v>
      </c>
      <c r="L29" s="4">
        <f>D29-F29</f>
        <v>0</v>
      </c>
      <c r="M29" s="4">
        <f>IF(E29=0,0,(F29/E29)*100)</f>
        <v>100</v>
      </c>
      <c r="N29" s="4">
        <f>D29-H29</f>
        <v>0</v>
      </c>
      <c r="O29" s="4">
        <f>E29-H29</f>
        <v>0</v>
      </c>
      <c r="P29" s="4">
        <f>IF(E29=0,0,(H29/E29)*100)</f>
        <v>100</v>
      </c>
    </row>
    <row r="30" spans="1:16" x14ac:dyDescent="0.2">
      <c r="A30" s="8" t="s">
        <v>24</v>
      </c>
      <c r="B30" s="3" t="s">
        <v>25</v>
      </c>
      <c r="C30" s="4">
        <v>0</v>
      </c>
      <c r="D30" s="4">
        <v>148528</v>
      </c>
      <c r="E30" s="4">
        <v>148528</v>
      </c>
      <c r="F30" s="4">
        <v>148528</v>
      </c>
      <c r="G30" s="4">
        <v>0</v>
      </c>
      <c r="H30" s="4">
        <v>148528</v>
      </c>
      <c r="I30" s="4">
        <v>0</v>
      </c>
      <c r="J30" s="4">
        <v>0</v>
      </c>
      <c r="K30" s="4">
        <f>E30-F30</f>
        <v>0</v>
      </c>
      <c r="L30" s="4">
        <f>D30-F30</f>
        <v>0</v>
      </c>
      <c r="M30" s="4">
        <f>IF(E30=0,0,(F30/E30)*100)</f>
        <v>100</v>
      </c>
      <c r="N30" s="4">
        <f>D30-H30</f>
        <v>0</v>
      </c>
      <c r="O30" s="4">
        <f>E30-H30</f>
        <v>0</v>
      </c>
      <c r="P30" s="4">
        <f>IF(E30=0,0,(H30/E30)*100)</f>
        <v>100</v>
      </c>
    </row>
    <row r="31" spans="1:16" x14ac:dyDescent="0.2">
      <c r="A31" s="8" t="s">
        <v>26</v>
      </c>
      <c r="B31" s="3" t="s">
        <v>27</v>
      </c>
      <c r="C31" s="4">
        <v>0</v>
      </c>
      <c r="D31" s="4">
        <v>148528</v>
      </c>
      <c r="E31" s="4">
        <v>148528</v>
      </c>
      <c r="F31" s="4">
        <v>148528</v>
      </c>
      <c r="G31" s="4">
        <v>0</v>
      </c>
      <c r="H31" s="4">
        <v>148528</v>
      </c>
      <c r="I31" s="4">
        <v>0</v>
      </c>
      <c r="J31" s="4">
        <v>0</v>
      </c>
      <c r="K31" s="4">
        <f>E31-F31</f>
        <v>0</v>
      </c>
      <c r="L31" s="4">
        <f>D31-F31</f>
        <v>0</v>
      </c>
      <c r="M31" s="4">
        <f>IF(E31=0,0,(F31/E31)*100)</f>
        <v>100</v>
      </c>
      <c r="N31" s="4">
        <f>D31-H31</f>
        <v>0</v>
      </c>
      <c r="O31" s="4">
        <f>E31-H31</f>
        <v>0</v>
      </c>
      <c r="P31" s="4">
        <f>IF(E31=0,0,(H31/E31)*100)</f>
        <v>100</v>
      </c>
    </row>
    <row r="32" spans="1:16" x14ac:dyDescent="0.2">
      <c r="A32" s="5" t="s">
        <v>40</v>
      </c>
      <c r="B32" s="6" t="s">
        <v>41</v>
      </c>
      <c r="C32" s="7">
        <v>0</v>
      </c>
      <c r="D32" s="7">
        <v>92604</v>
      </c>
      <c r="E32" s="7">
        <v>92604</v>
      </c>
      <c r="F32" s="7">
        <v>92604</v>
      </c>
      <c r="G32" s="7">
        <v>0</v>
      </c>
      <c r="H32" s="7">
        <v>92604</v>
      </c>
      <c r="I32" s="7">
        <v>0</v>
      </c>
      <c r="J32" s="7">
        <v>0</v>
      </c>
      <c r="K32" s="7">
        <f>E32-F32</f>
        <v>0</v>
      </c>
      <c r="L32" s="7">
        <f>D32-F32</f>
        <v>0</v>
      </c>
      <c r="M32" s="7">
        <f>IF(E32=0,0,(F32/E32)*100)</f>
        <v>100</v>
      </c>
      <c r="N32" s="7">
        <f>D32-H32</f>
        <v>0</v>
      </c>
      <c r="O32" s="7">
        <f>E32-H32</f>
        <v>0</v>
      </c>
      <c r="P32" s="7">
        <f>IF(E32=0,0,(H32/E32)*100)</f>
        <v>100</v>
      </c>
    </row>
    <row r="33" spans="1:16" x14ac:dyDescent="0.2">
      <c r="A33" s="8" t="s">
        <v>22</v>
      </c>
      <c r="B33" s="3" t="s">
        <v>23</v>
      </c>
      <c r="C33" s="4">
        <v>0</v>
      </c>
      <c r="D33" s="4">
        <v>92604</v>
      </c>
      <c r="E33" s="4">
        <v>92604</v>
      </c>
      <c r="F33" s="4">
        <v>92604</v>
      </c>
      <c r="G33" s="4">
        <v>0</v>
      </c>
      <c r="H33" s="4">
        <v>92604</v>
      </c>
      <c r="I33" s="4">
        <v>0</v>
      </c>
      <c r="J33" s="4">
        <v>0</v>
      </c>
      <c r="K33" s="4">
        <f>E33-F33</f>
        <v>0</v>
      </c>
      <c r="L33" s="4">
        <f>D33-F33</f>
        <v>0</v>
      </c>
      <c r="M33" s="4">
        <f>IF(E33=0,0,(F33/E33)*100)</f>
        <v>100</v>
      </c>
      <c r="N33" s="4">
        <f>D33-H33</f>
        <v>0</v>
      </c>
      <c r="O33" s="4">
        <f>E33-H33</f>
        <v>0</v>
      </c>
      <c r="P33" s="4">
        <f>IF(E33=0,0,(H33/E33)*100)</f>
        <v>100</v>
      </c>
    </row>
    <row r="34" spans="1:16" x14ac:dyDescent="0.2">
      <c r="A34" s="8" t="s">
        <v>24</v>
      </c>
      <c r="B34" s="3" t="s">
        <v>25</v>
      </c>
      <c r="C34" s="4">
        <v>0</v>
      </c>
      <c r="D34" s="4">
        <v>92604</v>
      </c>
      <c r="E34" s="4">
        <v>92604</v>
      </c>
      <c r="F34" s="4">
        <v>92604</v>
      </c>
      <c r="G34" s="4">
        <v>0</v>
      </c>
      <c r="H34" s="4">
        <v>92604</v>
      </c>
      <c r="I34" s="4">
        <v>0</v>
      </c>
      <c r="J34" s="4">
        <v>0</v>
      </c>
      <c r="K34" s="4">
        <f>E34-F34</f>
        <v>0</v>
      </c>
      <c r="L34" s="4">
        <f>D34-F34</f>
        <v>0</v>
      </c>
      <c r="M34" s="4">
        <f>IF(E34=0,0,(F34/E34)*100)</f>
        <v>100</v>
      </c>
      <c r="N34" s="4">
        <f>D34-H34</f>
        <v>0</v>
      </c>
      <c r="O34" s="4">
        <f>E34-H34</f>
        <v>0</v>
      </c>
      <c r="P34" s="4">
        <f>IF(E34=0,0,(H34/E34)*100)</f>
        <v>100</v>
      </c>
    </row>
    <row r="35" spans="1:16" x14ac:dyDescent="0.2">
      <c r="A35" s="8" t="s">
        <v>26</v>
      </c>
      <c r="B35" s="3" t="s">
        <v>27</v>
      </c>
      <c r="C35" s="4">
        <v>0</v>
      </c>
      <c r="D35" s="4">
        <v>92604</v>
      </c>
      <c r="E35" s="4">
        <v>92604</v>
      </c>
      <c r="F35" s="4">
        <v>92604</v>
      </c>
      <c r="G35" s="4">
        <v>0</v>
      </c>
      <c r="H35" s="4">
        <v>92604</v>
      </c>
      <c r="I35" s="4">
        <v>0</v>
      </c>
      <c r="J35" s="4">
        <v>0</v>
      </c>
      <c r="K35" s="4">
        <f>E35-F35</f>
        <v>0</v>
      </c>
      <c r="L35" s="4">
        <f>D35-F35</f>
        <v>0</v>
      </c>
      <c r="M35" s="4">
        <f>IF(E35=0,0,(F35/E35)*100)</f>
        <v>100</v>
      </c>
      <c r="N35" s="4">
        <f>D35-H35</f>
        <v>0</v>
      </c>
      <c r="O35" s="4">
        <f>E35-H35</f>
        <v>0</v>
      </c>
      <c r="P35" s="4">
        <f>IF(E35=0,0,(H35/E35)*100)</f>
        <v>100</v>
      </c>
    </row>
    <row r="36" spans="1:16" x14ac:dyDescent="0.2">
      <c r="A36" s="5" t="s">
        <v>42</v>
      </c>
      <c r="B36" s="6" t="s">
        <v>43</v>
      </c>
      <c r="C36" s="7">
        <v>0</v>
      </c>
      <c r="D36" s="7">
        <v>15000</v>
      </c>
      <c r="E36" s="7">
        <v>15000</v>
      </c>
      <c r="F36" s="7">
        <v>14997</v>
      </c>
      <c r="G36" s="7">
        <v>0</v>
      </c>
      <c r="H36" s="7">
        <v>14997</v>
      </c>
      <c r="I36" s="7">
        <v>0</v>
      </c>
      <c r="J36" s="7">
        <v>0</v>
      </c>
      <c r="K36" s="7">
        <f>E36-F36</f>
        <v>3</v>
      </c>
      <c r="L36" s="7">
        <f>D36-F36</f>
        <v>3</v>
      </c>
      <c r="M36" s="7">
        <f>IF(E36=0,0,(F36/E36)*100)</f>
        <v>99.98</v>
      </c>
      <c r="N36" s="7">
        <f>D36-H36</f>
        <v>3</v>
      </c>
      <c r="O36" s="7">
        <f>E36-H36</f>
        <v>3</v>
      </c>
      <c r="P36" s="7">
        <f>IF(E36=0,0,(H36/E36)*100)</f>
        <v>99.98</v>
      </c>
    </row>
    <row r="37" spans="1:16" x14ac:dyDescent="0.2">
      <c r="A37" s="8" t="s">
        <v>22</v>
      </c>
      <c r="B37" s="3" t="s">
        <v>23</v>
      </c>
      <c r="C37" s="4">
        <v>0</v>
      </c>
      <c r="D37" s="4">
        <v>15000</v>
      </c>
      <c r="E37" s="4">
        <v>15000</v>
      </c>
      <c r="F37" s="4">
        <v>14997</v>
      </c>
      <c r="G37" s="4">
        <v>0</v>
      </c>
      <c r="H37" s="4">
        <v>14997</v>
      </c>
      <c r="I37" s="4">
        <v>0</v>
      </c>
      <c r="J37" s="4">
        <v>0</v>
      </c>
      <c r="K37" s="4">
        <f>E37-F37</f>
        <v>3</v>
      </c>
      <c r="L37" s="4">
        <f>D37-F37</f>
        <v>3</v>
      </c>
      <c r="M37" s="4">
        <f>IF(E37=0,0,(F37/E37)*100)</f>
        <v>99.98</v>
      </c>
      <c r="N37" s="4">
        <f>D37-H37</f>
        <v>3</v>
      </c>
      <c r="O37" s="4">
        <f>E37-H37</f>
        <v>3</v>
      </c>
      <c r="P37" s="4">
        <f>IF(E37=0,0,(H37/E37)*100)</f>
        <v>99.98</v>
      </c>
    </row>
    <row r="38" spans="1:16" x14ac:dyDescent="0.2">
      <c r="A38" s="8" t="s">
        <v>24</v>
      </c>
      <c r="B38" s="3" t="s">
        <v>25</v>
      </c>
      <c r="C38" s="4">
        <v>0</v>
      </c>
      <c r="D38" s="4">
        <v>15000</v>
      </c>
      <c r="E38" s="4">
        <v>15000</v>
      </c>
      <c r="F38" s="4">
        <v>14997</v>
      </c>
      <c r="G38" s="4">
        <v>0</v>
      </c>
      <c r="H38" s="4">
        <v>14997</v>
      </c>
      <c r="I38" s="4">
        <v>0</v>
      </c>
      <c r="J38" s="4">
        <v>0</v>
      </c>
      <c r="K38" s="4">
        <f>E38-F38</f>
        <v>3</v>
      </c>
      <c r="L38" s="4">
        <f>D38-F38</f>
        <v>3</v>
      </c>
      <c r="M38" s="4">
        <f>IF(E38=0,0,(F38/E38)*100)</f>
        <v>99.98</v>
      </c>
      <c r="N38" s="4">
        <f>D38-H38</f>
        <v>3</v>
      </c>
      <c r="O38" s="4">
        <f>E38-H38</f>
        <v>3</v>
      </c>
      <c r="P38" s="4">
        <f>IF(E38=0,0,(H38/E38)*100)</f>
        <v>99.98</v>
      </c>
    </row>
    <row r="39" spans="1:16" x14ac:dyDescent="0.2">
      <c r="A39" s="8" t="s">
        <v>26</v>
      </c>
      <c r="B39" s="3" t="s">
        <v>27</v>
      </c>
      <c r="C39" s="4">
        <v>0</v>
      </c>
      <c r="D39" s="4">
        <v>15000</v>
      </c>
      <c r="E39" s="4">
        <v>15000</v>
      </c>
      <c r="F39" s="4">
        <v>14997</v>
      </c>
      <c r="G39" s="4">
        <v>0</v>
      </c>
      <c r="H39" s="4">
        <v>14997</v>
      </c>
      <c r="I39" s="4">
        <v>0</v>
      </c>
      <c r="J39" s="4">
        <v>0</v>
      </c>
      <c r="K39" s="4">
        <f>E39-F39</f>
        <v>3</v>
      </c>
      <c r="L39" s="4">
        <f>D39-F39</f>
        <v>3</v>
      </c>
      <c r="M39" s="4">
        <f>IF(E39=0,0,(F39/E39)*100)</f>
        <v>99.98</v>
      </c>
      <c r="N39" s="4">
        <f>D39-H39</f>
        <v>3</v>
      </c>
      <c r="O39" s="4">
        <f>E39-H39</f>
        <v>3</v>
      </c>
      <c r="P39" s="4">
        <f>IF(E39=0,0,(H39/E39)*100)</f>
        <v>99.98</v>
      </c>
    </row>
    <row r="40" spans="1:16" x14ac:dyDescent="0.2">
      <c r="A40" s="5" t="s">
        <v>44</v>
      </c>
      <c r="B40" s="6" t="s">
        <v>45</v>
      </c>
      <c r="C40" s="7">
        <v>60000</v>
      </c>
      <c r="D40" s="7">
        <v>60000</v>
      </c>
      <c r="E40" s="7">
        <v>60000</v>
      </c>
      <c r="F40" s="7">
        <v>59999.15</v>
      </c>
      <c r="G40" s="7">
        <v>0</v>
      </c>
      <c r="H40" s="7">
        <v>59999.15</v>
      </c>
      <c r="I40" s="7">
        <v>0</v>
      </c>
      <c r="J40" s="7">
        <v>0</v>
      </c>
      <c r="K40" s="7">
        <f>E40-F40</f>
        <v>0.84999999999854481</v>
      </c>
      <c r="L40" s="7">
        <f>D40-F40</f>
        <v>0.84999999999854481</v>
      </c>
      <c r="M40" s="7">
        <f>IF(E40=0,0,(F40/E40)*100)</f>
        <v>99.998583333333329</v>
      </c>
      <c r="N40" s="7">
        <f>D40-H40</f>
        <v>0.84999999999854481</v>
      </c>
      <c r="O40" s="7">
        <f>E40-H40</f>
        <v>0.84999999999854481</v>
      </c>
      <c r="P40" s="7">
        <f>IF(E40=0,0,(H40/E40)*100)</f>
        <v>99.998583333333329</v>
      </c>
    </row>
    <row r="41" spans="1:16" x14ac:dyDescent="0.2">
      <c r="A41" s="8" t="s">
        <v>22</v>
      </c>
      <c r="B41" s="3" t="s">
        <v>23</v>
      </c>
      <c r="C41" s="4">
        <v>60000</v>
      </c>
      <c r="D41" s="4">
        <v>60000</v>
      </c>
      <c r="E41" s="4">
        <v>60000</v>
      </c>
      <c r="F41" s="4">
        <v>59999.15</v>
      </c>
      <c r="G41" s="4">
        <v>0</v>
      </c>
      <c r="H41" s="4">
        <v>59999.15</v>
      </c>
      <c r="I41" s="4">
        <v>0</v>
      </c>
      <c r="J41" s="4">
        <v>0</v>
      </c>
      <c r="K41" s="4">
        <f>E41-F41</f>
        <v>0.84999999999854481</v>
      </c>
      <c r="L41" s="4">
        <f>D41-F41</f>
        <v>0.84999999999854481</v>
      </c>
      <c r="M41" s="4">
        <f>IF(E41=0,0,(F41/E41)*100)</f>
        <v>99.998583333333329</v>
      </c>
      <c r="N41" s="4">
        <f>D41-H41</f>
        <v>0.84999999999854481</v>
      </c>
      <c r="O41" s="4">
        <f>E41-H41</f>
        <v>0.84999999999854481</v>
      </c>
      <c r="P41" s="4">
        <f>IF(E41=0,0,(H41/E41)*100)</f>
        <v>99.998583333333329</v>
      </c>
    </row>
    <row r="42" spans="1:16" x14ac:dyDescent="0.2">
      <c r="A42" s="8" t="s">
        <v>24</v>
      </c>
      <c r="B42" s="3" t="s">
        <v>25</v>
      </c>
      <c r="C42" s="4">
        <v>60000</v>
      </c>
      <c r="D42" s="4">
        <v>60000</v>
      </c>
      <c r="E42" s="4">
        <v>60000</v>
      </c>
      <c r="F42" s="4">
        <v>59999.15</v>
      </c>
      <c r="G42" s="4">
        <v>0</v>
      </c>
      <c r="H42" s="4">
        <v>59999.15</v>
      </c>
      <c r="I42" s="4">
        <v>0</v>
      </c>
      <c r="J42" s="4">
        <v>0</v>
      </c>
      <c r="K42" s="4">
        <f>E42-F42</f>
        <v>0.84999999999854481</v>
      </c>
      <c r="L42" s="4">
        <f>D42-F42</f>
        <v>0.84999999999854481</v>
      </c>
      <c r="M42" s="4">
        <f>IF(E42=0,0,(F42/E42)*100)</f>
        <v>99.998583333333329</v>
      </c>
      <c r="N42" s="4">
        <f>D42-H42</f>
        <v>0.84999999999854481</v>
      </c>
      <c r="O42" s="4">
        <f>E42-H42</f>
        <v>0.84999999999854481</v>
      </c>
      <c r="P42" s="4">
        <f>IF(E42=0,0,(H42/E42)*100)</f>
        <v>99.998583333333329</v>
      </c>
    </row>
    <row r="43" spans="1:16" x14ac:dyDescent="0.2">
      <c r="A43" s="8" t="s">
        <v>26</v>
      </c>
      <c r="B43" s="3" t="s">
        <v>27</v>
      </c>
      <c r="C43" s="4">
        <v>60000</v>
      </c>
      <c r="D43" s="4">
        <v>60000</v>
      </c>
      <c r="E43" s="4">
        <v>60000</v>
      </c>
      <c r="F43" s="4">
        <v>59999.15</v>
      </c>
      <c r="G43" s="4">
        <v>0</v>
      </c>
      <c r="H43" s="4">
        <v>59999.15</v>
      </c>
      <c r="I43" s="4">
        <v>0</v>
      </c>
      <c r="J43" s="4">
        <v>0</v>
      </c>
      <c r="K43" s="4">
        <f>E43-F43</f>
        <v>0.84999999999854481</v>
      </c>
      <c r="L43" s="4">
        <f>D43-F43</f>
        <v>0.84999999999854481</v>
      </c>
      <c r="M43" s="4">
        <f>IF(E43=0,0,(F43/E43)*100)</f>
        <v>99.998583333333329</v>
      </c>
      <c r="N43" s="4">
        <f>D43-H43</f>
        <v>0.84999999999854481</v>
      </c>
      <c r="O43" s="4">
        <f>E43-H43</f>
        <v>0.84999999999854481</v>
      </c>
      <c r="P43" s="4">
        <f>IF(E43=0,0,(H43/E43)*100)</f>
        <v>99.998583333333329</v>
      </c>
    </row>
    <row r="44" spans="1:16" x14ac:dyDescent="0.2">
      <c r="A44" s="5" t="s">
        <v>46</v>
      </c>
      <c r="B44" s="6" t="s">
        <v>47</v>
      </c>
      <c r="C44" s="7">
        <v>0</v>
      </c>
      <c r="D44" s="7">
        <v>403986</v>
      </c>
      <c r="E44" s="7">
        <v>403986</v>
      </c>
      <c r="F44" s="7">
        <v>373314.87</v>
      </c>
      <c r="G44" s="7">
        <v>0</v>
      </c>
      <c r="H44" s="7">
        <v>373314.87</v>
      </c>
      <c r="I44" s="7">
        <v>0</v>
      </c>
      <c r="J44" s="7">
        <v>0</v>
      </c>
      <c r="K44" s="7">
        <f>E44-F44</f>
        <v>30671.130000000005</v>
      </c>
      <c r="L44" s="7">
        <f>D44-F44</f>
        <v>30671.130000000005</v>
      </c>
      <c r="M44" s="7">
        <f>IF(E44=0,0,(F44/E44)*100)</f>
        <v>92.407873045105532</v>
      </c>
      <c r="N44" s="7">
        <f>D44-H44</f>
        <v>30671.130000000005</v>
      </c>
      <c r="O44" s="7">
        <f>E44-H44</f>
        <v>30671.130000000005</v>
      </c>
      <c r="P44" s="7">
        <f>IF(E44=0,0,(H44/E44)*100)</f>
        <v>92.407873045105532</v>
      </c>
    </row>
    <row r="45" spans="1:16" x14ac:dyDescent="0.2">
      <c r="A45" s="8" t="s">
        <v>22</v>
      </c>
      <c r="B45" s="3" t="s">
        <v>23</v>
      </c>
      <c r="C45" s="4">
        <v>0</v>
      </c>
      <c r="D45" s="4">
        <v>403986</v>
      </c>
      <c r="E45" s="4">
        <v>403986</v>
      </c>
      <c r="F45" s="4">
        <v>373314.87</v>
      </c>
      <c r="G45" s="4">
        <v>0</v>
      </c>
      <c r="H45" s="4">
        <v>373314.87</v>
      </c>
      <c r="I45" s="4">
        <v>0</v>
      </c>
      <c r="J45" s="4">
        <v>0</v>
      </c>
      <c r="K45" s="4">
        <f>E45-F45</f>
        <v>30671.130000000005</v>
      </c>
      <c r="L45" s="4">
        <f>D45-F45</f>
        <v>30671.130000000005</v>
      </c>
      <c r="M45" s="4">
        <f>IF(E45=0,0,(F45/E45)*100)</f>
        <v>92.407873045105532</v>
      </c>
      <c r="N45" s="4">
        <f>D45-H45</f>
        <v>30671.130000000005</v>
      </c>
      <c r="O45" s="4">
        <f>E45-H45</f>
        <v>30671.130000000005</v>
      </c>
      <c r="P45" s="4">
        <f>IF(E45=0,0,(H45/E45)*100)</f>
        <v>92.407873045105532</v>
      </c>
    </row>
    <row r="46" spans="1:16" x14ac:dyDescent="0.2">
      <c r="A46" s="8" t="s">
        <v>24</v>
      </c>
      <c r="B46" s="3" t="s">
        <v>25</v>
      </c>
      <c r="C46" s="4">
        <v>0</v>
      </c>
      <c r="D46" s="4">
        <v>403986</v>
      </c>
      <c r="E46" s="4">
        <v>403986</v>
      </c>
      <c r="F46" s="4">
        <v>373314.87</v>
      </c>
      <c r="G46" s="4">
        <v>0</v>
      </c>
      <c r="H46" s="4">
        <v>373314.87</v>
      </c>
      <c r="I46" s="4">
        <v>0</v>
      </c>
      <c r="J46" s="4">
        <v>0</v>
      </c>
      <c r="K46" s="4">
        <f>E46-F46</f>
        <v>30671.130000000005</v>
      </c>
      <c r="L46" s="4">
        <f>D46-F46</f>
        <v>30671.130000000005</v>
      </c>
      <c r="M46" s="4">
        <f>IF(E46=0,0,(F46/E46)*100)</f>
        <v>92.407873045105532</v>
      </c>
      <c r="N46" s="4">
        <f>D46-H46</f>
        <v>30671.130000000005</v>
      </c>
      <c r="O46" s="4">
        <f>E46-H46</f>
        <v>30671.130000000005</v>
      </c>
      <c r="P46" s="4">
        <f>IF(E46=0,0,(H46/E46)*100)</f>
        <v>92.407873045105532</v>
      </c>
    </row>
    <row r="47" spans="1:16" x14ac:dyDescent="0.2">
      <c r="A47" s="8" t="s">
        <v>30</v>
      </c>
      <c r="B47" s="3" t="s">
        <v>31</v>
      </c>
      <c r="C47" s="4">
        <v>0</v>
      </c>
      <c r="D47" s="4">
        <v>403986</v>
      </c>
      <c r="E47" s="4">
        <v>403986</v>
      </c>
      <c r="F47" s="4">
        <v>373314.87</v>
      </c>
      <c r="G47" s="4">
        <v>0</v>
      </c>
      <c r="H47" s="4">
        <v>373314.87</v>
      </c>
      <c r="I47" s="4">
        <v>0</v>
      </c>
      <c r="J47" s="4">
        <v>0</v>
      </c>
      <c r="K47" s="4">
        <f>E47-F47</f>
        <v>30671.130000000005</v>
      </c>
      <c r="L47" s="4">
        <f>D47-F47</f>
        <v>30671.130000000005</v>
      </c>
      <c r="M47" s="4">
        <f>IF(E47=0,0,(F47/E47)*100)</f>
        <v>92.407873045105532</v>
      </c>
      <c r="N47" s="4">
        <f>D47-H47</f>
        <v>30671.130000000005</v>
      </c>
      <c r="O47" s="4">
        <f>E47-H47</f>
        <v>30671.130000000005</v>
      </c>
      <c r="P47" s="4">
        <f>IF(E47=0,0,(H47/E47)*100)</f>
        <v>92.407873045105532</v>
      </c>
    </row>
    <row r="48" spans="1:16" x14ac:dyDescent="0.2">
      <c r="A48" s="8" t="s">
        <v>32</v>
      </c>
      <c r="B48" s="3" t="s">
        <v>33</v>
      </c>
      <c r="C48" s="4">
        <v>0</v>
      </c>
      <c r="D48" s="4">
        <v>403986</v>
      </c>
      <c r="E48" s="4">
        <v>403986</v>
      </c>
      <c r="F48" s="4">
        <v>373314.87</v>
      </c>
      <c r="G48" s="4">
        <v>0</v>
      </c>
      <c r="H48" s="4">
        <v>373314.87</v>
      </c>
      <c r="I48" s="4">
        <v>0</v>
      </c>
      <c r="J48" s="4">
        <v>0</v>
      </c>
      <c r="K48" s="4">
        <f>E48-F48</f>
        <v>30671.130000000005</v>
      </c>
      <c r="L48" s="4">
        <f>D48-F48</f>
        <v>30671.130000000005</v>
      </c>
      <c r="M48" s="4">
        <f>IF(E48=0,0,(F48/E48)*100)</f>
        <v>92.407873045105532</v>
      </c>
      <c r="N48" s="4">
        <f>D48-H48</f>
        <v>30671.130000000005</v>
      </c>
      <c r="O48" s="4">
        <f>E48-H48</f>
        <v>30671.130000000005</v>
      </c>
      <c r="P48" s="4">
        <f>IF(E48=0,0,(H48/E48)*100)</f>
        <v>92.407873045105532</v>
      </c>
    </row>
    <row r="49" spans="1:16" x14ac:dyDescent="0.2">
      <c r="A49" s="5" t="s">
        <v>48</v>
      </c>
      <c r="B49" s="6" t="s">
        <v>49</v>
      </c>
      <c r="C49" s="7">
        <v>0</v>
      </c>
      <c r="D49" s="7">
        <v>123848.93</v>
      </c>
      <c r="E49" s="7">
        <v>123848.93</v>
      </c>
      <c r="F49" s="7">
        <v>123848</v>
      </c>
      <c r="G49" s="7">
        <v>0</v>
      </c>
      <c r="H49" s="7">
        <v>123848</v>
      </c>
      <c r="I49" s="7">
        <v>0</v>
      </c>
      <c r="J49" s="7">
        <v>0</v>
      </c>
      <c r="K49" s="7">
        <f>E49-F49</f>
        <v>0.92999999999301508</v>
      </c>
      <c r="L49" s="7">
        <f>D49-F49</f>
        <v>0.92999999999301508</v>
      </c>
      <c r="M49" s="7">
        <f>IF(E49=0,0,(F49/E49)*100)</f>
        <v>99.999249085155611</v>
      </c>
      <c r="N49" s="7">
        <f>D49-H49</f>
        <v>0.92999999999301508</v>
      </c>
      <c r="O49" s="7">
        <f>E49-H49</f>
        <v>0.92999999999301508</v>
      </c>
      <c r="P49" s="7">
        <f>IF(E49=0,0,(H49/E49)*100)</f>
        <v>99.999249085155611</v>
      </c>
    </row>
    <row r="50" spans="1:16" x14ac:dyDescent="0.2">
      <c r="A50" s="8" t="s">
        <v>22</v>
      </c>
      <c r="B50" s="3" t="s">
        <v>23</v>
      </c>
      <c r="C50" s="4">
        <v>0</v>
      </c>
      <c r="D50" s="4">
        <v>123848.93</v>
      </c>
      <c r="E50" s="4">
        <v>123848.93</v>
      </c>
      <c r="F50" s="4">
        <v>123848</v>
      </c>
      <c r="G50" s="4">
        <v>0</v>
      </c>
      <c r="H50" s="4">
        <v>123848</v>
      </c>
      <c r="I50" s="4">
        <v>0</v>
      </c>
      <c r="J50" s="4">
        <v>0</v>
      </c>
      <c r="K50" s="4">
        <f>E50-F50</f>
        <v>0.92999999999301508</v>
      </c>
      <c r="L50" s="4">
        <f>D50-F50</f>
        <v>0.92999999999301508</v>
      </c>
      <c r="M50" s="4">
        <f>IF(E50=0,0,(F50/E50)*100)</f>
        <v>99.999249085155611</v>
      </c>
      <c r="N50" s="4">
        <f>D50-H50</f>
        <v>0.92999999999301508</v>
      </c>
      <c r="O50" s="4">
        <f>E50-H50</f>
        <v>0.92999999999301508</v>
      </c>
      <c r="P50" s="4">
        <f>IF(E50=0,0,(H50/E50)*100)</f>
        <v>99.999249085155611</v>
      </c>
    </row>
    <row r="51" spans="1:16" x14ac:dyDescent="0.2">
      <c r="A51" s="8" t="s">
        <v>24</v>
      </c>
      <c r="B51" s="3" t="s">
        <v>25</v>
      </c>
      <c r="C51" s="4">
        <v>0</v>
      </c>
      <c r="D51" s="4">
        <v>123848.93</v>
      </c>
      <c r="E51" s="4">
        <v>123848.93</v>
      </c>
      <c r="F51" s="4">
        <v>123848</v>
      </c>
      <c r="G51" s="4">
        <v>0</v>
      </c>
      <c r="H51" s="4">
        <v>123848</v>
      </c>
      <c r="I51" s="4">
        <v>0</v>
      </c>
      <c r="J51" s="4">
        <v>0</v>
      </c>
      <c r="K51" s="4">
        <f>E51-F51</f>
        <v>0.92999999999301508</v>
      </c>
      <c r="L51" s="4">
        <f>D51-F51</f>
        <v>0.92999999999301508</v>
      </c>
      <c r="M51" s="4">
        <f>IF(E51=0,0,(F51/E51)*100)</f>
        <v>99.999249085155611</v>
      </c>
      <c r="N51" s="4">
        <f>D51-H51</f>
        <v>0.92999999999301508</v>
      </c>
      <c r="O51" s="4">
        <f>E51-H51</f>
        <v>0.92999999999301508</v>
      </c>
      <c r="P51" s="4">
        <f>IF(E51=0,0,(H51/E51)*100)</f>
        <v>99.999249085155611</v>
      </c>
    </row>
    <row r="52" spans="1:16" x14ac:dyDescent="0.2">
      <c r="A52" s="8" t="s">
        <v>26</v>
      </c>
      <c r="B52" s="3" t="s">
        <v>27</v>
      </c>
      <c r="C52" s="4">
        <v>0</v>
      </c>
      <c r="D52" s="4">
        <v>123848.93</v>
      </c>
      <c r="E52" s="4">
        <v>123848.93</v>
      </c>
      <c r="F52" s="4">
        <v>123848</v>
      </c>
      <c r="G52" s="4">
        <v>0</v>
      </c>
      <c r="H52" s="4">
        <v>123848</v>
      </c>
      <c r="I52" s="4">
        <v>0</v>
      </c>
      <c r="J52" s="4">
        <v>0</v>
      </c>
      <c r="K52" s="4">
        <f>E52-F52</f>
        <v>0.92999999999301508</v>
      </c>
      <c r="L52" s="4">
        <f>D52-F52</f>
        <v>0.92999999999301508</v>
      </c>
      <c r="M52" s="4">
        <f>IF(E52=0,0,(F52/E52)*100)</f>
        <v>99.999249085155611</v>
      </c>
      <c r="N52" s="4">
        <f>D52-H52</f>
        <v>0.92999999999301508</v>
      </c>
      <c r="O52" s="4">
        <f>E52-H52</f>
        <v>0.92999999999301508</v>
      </c>
      <c r="P52" s="4">
        <f>IF(E52=0,0,(H52/E52)*100)</f>
        <v>99.999249085155611</v>
      </c>
    </row>
    <row r="53" spans="1:16" x14ac:dyDescent="0.2">
      <c r="A53" s="5" t="s">
        <v>50</v>
      </c>
      <c r="B53" s="6" t="s">
        <v>51</v>
      </c>
      <c r="C53" s="7">
        <v>0</v>
      </c>
      <c r="D53" s="7">
        <v>563488</v>
      </c>
      <c r="E53" s="7">
        <v>563488</v>
      </c>
      <c r="F53" s="7">
        <v>563488</v>
      </c>
      <c r="G53" s="7">
        <v>0</v>
      </c>
      <c r="H53" s="7">
        <v>563488</v>
      </c>
      <c r="I53" s="7">
        <v>0</v>
      </c>
      <c r="J53" s="7">
        <v>0</v>
      </c>
      <c r="K53" s="7">
        <f>E53-F53</f>
        <v>0</v>
      </c>
      <c r="L53" s="7">
        <f>D53-F53</f>
        <v>0</v>
      </c>
      <c r="M53" s="7">
        <f>IF(E53=0,0,(F53/E53)*100)</f>
        <v>100</v>
      </c>
      <c r="N53" s="7">
        <f>D53-H53</f>
        <v>0</v>
      </c>
      <c r="O53" s="7">
        <f>E53-H53</f>
        <v>0</v>
      </c>
      <c r="P53" s="7">
        <f>IF(E53=0,0,(H53/E53)*100)</f>
        <v>100</v>
      </c>
    </row>
    <row r="54" spans="1:16" x14ac:dyDescent="0.2">
      <c r="A54" s="8" t="s">
        <v>22</v>
      </c>
      <c r="B54" s="3" t="s">
        <v>23</v>
      </c>
      <c r="C54" s="4">
        <v>0</v>
      </c>
      <c r="D54" s="4">
        <v>563488</v>
      </c>
      <c r="E54" s="4">
        <v>563488</v>
      </c>
      <c r="F54" s="4">
        <v>563488</v>
      </c>
      <c r="G54" s="4">
        <v>0</v>
      </c>
      <c r="H54" s="4">
        <v>563488</v>
      </c>
      <c r="I54" s="4">
        <v>0</v>
      </c>
      <c r="J54" s="4">
        <v>0</v>
      </c>
      <c r="K54" s="4">
        <f>E54-F54</f>
        <v>0</v>
      </c>
      <c r="L54" s="4">
        <f>D54-F54</f>
        <v>0</v>
      </c>
      <c r="M54" s="4">
        <f>IF(E54=0,0,(F54/E54)*100)</f>
        <v>100</v>
      </c>
      <c r="N54" s="4">
        <f>D54-H54</f>
        <v>0</v>
      </c>
      <c r="O54" s="4">
        <f>E54-H54</f>
        <v>0</v>
      </c>
      <c r="P54" s="4">
        <f>IF(E54=0,0,(H54/E54)*100)</f>
        <v>100</v>
      </c>
    </row>
    <row r="55" spans="1:16" x14ac:dyDescent="0.2">
      <c r="A55" s="8" t="s">
        <v>24</v>
      </c>
      <c r="B55" s="3" t="s">
        <v>25</v>
      </c>
      <c r="C55" s="4">
        <v>0</v>
      </c>
      <c r="D55" s="4">
        <v>563488</v>
      </c>
      <c r="E55" s="4">
        <v>563488</v>
      </c>
      <c r="F55" s="4">
        <v>563488</v>
      </c>
      <c r="G55" s="4">
        <v>0</v>
      </c>
      <c r="H55" s="4">
        <v>563488</v>
      </c>
      <c r="I55" s="4">
        <v>0</v>
      </c>
      <c r="J55" s="4">
        <v>0</v>
      </c>
      <c r="K55" s="4">
        <f>E55-F55</f>
        <v>0</v>
      </c>
      <c r="L55" s="4">
        <f>D55-F55</f>
        <v>0</v>
      </c>
      <c r="M55" s="4">
        <f>IF(E55=0,0,(F55/E55)*100)</f>
        <v>100</v>
      </c>
      <c r="N55" s="4">
        <f>D55-H55</f>
        <v>0</v>
      </c>
      <c r="O55" s="4">
        <f>E55-H55</f>
        <v>0</v>
      </c>
      <c r="P55" s="4">
        <f>IF(E55=0,0,(H55/E55)*100)</f>
        <v>100</v>
      </c>
    </row>
    <row r="56" spans="1:16" x14ac:dyDescent="0.2">
      <c r="A56" s="8" t="s">
        <v>26</v>
      </c>
      <c r="B56" s="3" t="s">
        <v>27</v>
      </c>
      <c r="C56" s="4">
        <v>0</v>
      </c>
      <c r="D56" s="4">
        <v>563488</v>
      </c>
      <c r="E56" s="4">
        <v>563488</v>
      </c>
      <c r="F56" s="4">
        <v>563488</v>
      </c>
      <c r="G56" s="4">
        <v>0</v>
      </c>
      <c r="H56" s="4">
        <v>563488</v>
      </c>
      <c r="I56" s="4">
        <v>0</v>
      </c>
      <c r="J56" s="4">
        <v>0</v>
      </c>
      <c r="K56" s="4">
        <f>E56-F56</f>
        <v>0</v>
      </c>
      <c r="L56" s="4">
        <f>D56-F56</f>
        <v>0</v>
      </c>
      <c r="M56" s="4">
        <f>IF(E56=0,0,(F56/E56)*100)</f>
        <v>100</v>
      </c>
      <c r="N56" s="4">
        <f>D56-H56</f>
        <v>0</v>
      </c>
      <c r="O56" s="4">
        <f>E56-H56</f>
        <v>0</v>
      </c>
      <c r="P56" s="4">
        <f>IF(E56=0,0,(H56/E56)*100)</f>
        <v>100</v>
      </c>
    </row>
    <row r="57" spans="1:16" x14ac:dyDescent="0.2">
      <c r="A57" s="5" t="s">
        <v>52</v>
      </c>
      <c r="B57" s="6" t="s">
        <v>53</v>
      </c>
      <c r="C57" s="7">
        <v>0</v>
      </c>
      <c r="D57" s="7">
        <v>1606013</v>
      </c>
      <c r="E57" s="7">
        <v>1606013</v>
      </c>
      <c r="F57" s="7">
        <v>1601062.7</v>
      </c>
      <c r="G57" s="7">
        <v>0</v>
      </c>
      <c r="H57" s="7">
        <v>1601062.7</v>
      </c>
      <c r="I57" s="7">
        <v>0</v>
      </c>
      <c r="J57" s="7">
        <v>0</v>
      </c>
      <c r="K57" s="7">
        <f>E57-F57</f>
        <v>4950.3000000000466</v>
      </c>
      <c r="L57" s="7">
        <f>D57-F57</f>
        <v>4950.3000000000466</v>
      </c>
      <c r="M57" s="7">
        <f>IF(E57=0,0,(F57/E57)*100)</f>
        <v>99.691764637023482</v>
      </c>
      <c r="N57" s="7">
        <f>D57-H57</f>
        <v>4950.3000000000466</v>
      </c>
      <c r="O57" s="7">
        <f>E57-H57</f>
        <v>4950.3000000000466</v>
      </c>
      <c r="P57" s="7">
        <f>IF(E57=0,0,(H57/E57)*100)</f>
        <v>99.691764637023482</v>
      </c>
    </row>
    <row r="58" spans="1:16" x14ac:dyDescent="0.2">
      <c r="A58" s="8" t="s">
        <v>22</v>
      </c>
      <c r="B58" s="3" t="s">
        <v>23</v>
      </c>
      <c r="C58" s="4">
        <v>0</v>
      </c>
      <c r="D58" s="4">
        <v>1606013</v>
      </c>
      <c r="E58" s="4">
        <v>1606013</v>
      </c>
      <c r="F58" s="4">
        <v>1601062.7</v>
      </c>
      <c r="G58" s="4">
        <v>0</v>
      </c>
      <c r="H58" s="4">
        <v>1601062.7</v>
      </c>
      <c r="I58" s="4">
        <v>0</v>
      </c>
      <c r="J58" s="4">
        <v>0</v>
      </c>
      <c r="K58" s="4">
        <f>E58-F58</f>
        <v>4950.3000000000466</v>
      </c>
      <c r="L58" s="4">
        <f>D58-F58</f>
        <v>4950.3000000000466</v>
      </c>
      <c r="M58" s="4">
        <f>IF(E58=0,0,(F58/E58)*100)</f>
        <v>99.691764637023482</v>
      </c>
      <c r="N58" s="4">
        <f>D58-H58</f>
        <v>4950.3000000000466</v>
      </c>
      <c r="O58" s="4">
        <f>E58-H58</f>
        <v>4950.3000000000466</v>
      </c>
      <c r="P58" s="4">
        <f>IF(E58=0,0,(H58/E58)*100)</f>
        <v>99.691764637023482</v>
      </c>
    </row>
    <row r="59" spans="1:16" x14ac:dyDescent="0.2">
      <c r="A59" s="8" t="s">
        <v>24</v>
      </c>
      <c r="B59" s="3" t="s">
        <v>25</v>
      </c>
      <c r="C59" s="4">
        <v>0</v>
      </c>
      <c r="D59" s="4">
        <v>1606013</v>
      </c>
      <c r="E59" s="4">
        <v>1606013</v>
      </c>
      <c r="F59" s="4">
        <v>1601062.7</v>
      </c>
      <c r="G59" s="4">
        <v>0</v>
      </c>
      <c r="H59" s="4">
        <v>1601062.7</v>
      </c>
      <c r="I59" s="4">
        <v>0</v>
      </c>
      <c r="J59" s="4">
        <v>0</v>
      </c>
      <c r="K59" s="4">
        <f>E59-F59</f>
        <v>4950.3000000000466</v>
      </c>
      <c r="L59" s="4">
        <f>D59-F59</f>
        <v>4950.3000000000466</v>
      </c>
      <c r="M59" s="4">
        <f>IF(E59=0,0,(F59/E59)*100)</f>
        <v>99.691764637023482</v>
      </c>
      <c r="N59" s="4">
        <f>D59-H59</f>
        <v>4950.3000000000466</v>
      </c>
      <c r="O59" s="4">
        <f>E59-H59</f>
        <v>4950.3000000000466</v>
      </c>
      <c r="P59" s="4">
        <f>IF(E59=0,0,(H59/E59)*100)</f>
        <v>99.691764637023482</v>
      </c>
    </row>
    <row r="60" spans="1:16" x14ac:dyDescent="0.2">
      <c r="A60" s="8" t="s">
        <v>26</v>
      </c>
      <c r="B60" s="3" t="s">
        <v>27</v>
      </c>
      <c r="C60" s="4">
        <v>0</v>
      </c>
      <c r="D60" s="4">
        <v>445293</v>
      </c>
      <c r="E60" s="4">
        <v>445293</v>
      </c>
      <c r="F60" s="4">
        <v>445291.18</v>
      </c>
      <c r="G60" s="4">
        <v>0</v>
      </c>
      <c r="H60" s="4">
        <v>445291.18</v>
      </c>
      <c r="I60" s="4">
        <v>0</v>
      </c>
      <c r="J60" s="4">
        <v>0</v>
      </c>
      <c r="K60" s="4">
        <f>E60-F60</f>
        <v>1.8200000000069849</v>
      </c>
      <c r="L60" s="4">
        <f>D60-F60</f>
        <v>1.8200000000069849</v>
      </c>
      <c r="M60" s="4">
        <f>IF(E60=0,0,(F60/E60)*100)</f>
        <v>99.999591280348</v>
      </c>
      <c r="N60" s="4">
        <f>D60-H60</f>
        <v>1.8200000000069849</v>
      </c>
      <c r="O60" s="4">
        <f>E60-H60</f>
        <v>1.8200000000069849</v>
      </c>
      <c r="P60" s="4">
        <f>IF(E60=0,0,(H60/E60)*100)</f>
        <v>99.999591280348</v>
      </c>
    </row>
    <row r="61" spans="1:16" x14ac:dyDescent="0.2">
      <c r="A61" s="8" t="s">
        <v>30</v>
      </c>
      <c r="B61" s="3" t="s">
        <v>31</v>
      </c>
      <c r="C61" s="4">
        <v>0</v>
      </c>
      <c r="D61" s="4">
        <v>1160720</v>
      </c>
      <c r="E61" s="4">
        <v>1160720</v>
      </c>
      <c r="F61" s="4">
        <v>1155771.52</v>
      </c>
      <c r="G61" s="4">
        <v>0</v>
      </c>
      <c r="H61" s="4">
        <v>1155771.52</v>
      </c>
      <c r="I61" s="4">
        <v>0</v>
      </c>
      <c r="J61" s="4">
        <v>0</v>
      </c>
      <c r="K61" s="4">
        <f>E61-F61</f>
        <v>4948.4799999999814</v>
      </c>
      <c r="L61" s="4">
        <f>D61-F61</f>
        <v>4948.4799999999814</v>
      </c>
      <c r="M61" s="4">
        <f>IF(E61=0,0,(F61/E61)*100)</f>
        <v>99.573671514232544</v>
      </c>
      <c r="N61" s="4">
        <f>D61-H61</f>
        <v>4948.4799999999814</v>
      </c>
      <c r="O61" s="4">
        <f>E61-H61</f>
        <v>4948.4799999999814</v>
      </c>
      <c r="P61" s="4">
        <f>IF(E61=0,0,(H61/E61)*100)</f>
        <v>99.573671514232544</v>
      </c>
    </row>
    <row r="62" spans="1:16" x14ac:dyDescent="0.2">
      <c r="A62" s="8" t="s">
        <v>32</v>
      </c>
      <c r="B62" s="3" t="s">
        <v>33</v>
      </c>
      <c r="C62" s="4">
        <v>0</v>
      </c>
      <c r="D62" s="4">
        <v>1160720</v>
      </c>
      <c r="E62" s="4">
        <v>1160720</v>
      </c>
      <c r="F62" s="4">
        <v>1155771.52</v>
      </c>
      <c r="G62" s="4">
        <v>0</v>
      </c>
      <c r="H62" s="4">
        <v>1155771.52</v>
      </c>
      <c r="I62" s="4">
        <v>0</v>
      </c>
      <c r="J62" s="4">
        <v>0</v>
      </c>
      <c r="K62" s="4">
        <f>E62-F62</f>
        <v>4948.4799999999814</v>
      </c>
      <c r="L62" s="4">
        <f>D62-F62</f>
        <v>4948.4799999999814</v>
      </c>
      <c r="M62" s="4">
        <f>IF(E62=0,0,(F62/E62)*100)</f>
        <v>99.573671514232544</v>
      </c>
      <c r="N62" s="4">
        <f>D62-H62</f>
        <v>4948.4799999999814</v>
      </c>
      <c r="O62" s="4">
        <f>E62-H62</f>
        <v>4948.4799999999814</v>
      </c>
      <c r="P62" s="4">
        <f>IF(E62=0,0,(H62/E62)*100)</f>
        <v>99.573671514232544</v>
      </c>
    </row>
    <row r="63" spans="1:16" x14ac:dyDescent="0.2">
      <c r="A63" s="5" t="s">
        <v>54</v>
      </c>
      <c r="B63" s="6" t="s">
        <v>55</v>
      </c>
      <c r="C63" s="7">
        <v>60000</v>
      </c>
      <c r="D63" s="7">
        <v>514647.17</v>
      </c>
      <c r="E63" s="7">
        <v>514647.17</v>
      </c>
      <c r="F63" s="7">
        <v>450101</v>
      </c>
      <c r="G63" s="7">
        <v>0</v>
      </c>
      <c r="H63" s="7">
        <v>450101</v>
      </c>
      <c r="I63" s="7">
        <v>0</v>
      </c>
      <c r="J63" s="7">
        <v>0</v>
      </c>
      <c r="K63" s="7">
        <f>E63-F63</f>
        <v>64546.169999999984</v>
      </c>
      <c r="L63" s="7">
        <f>D63-F63</f>
        <v>64546.169999999984</v>
      </c>
      <c r="M63" s="7">
        <f>IF(E63=0,0,(F63/E63)*100)</f>
        <v>87.458170614248203</v>
      </c>
      <c r="N63" s="7">
        <f>D63-H63</f>
        <v>64546.169999999984</v>
      </c>
      <c r="O63" s="7">
        <f>E63-H63</f>
        <v>64546.169999999984</v>
      </c>
      <c r="P63" s="7">
        <f>IF(E63=0,0,(H63/E63)*100)</f>
        <v>87.458170614248203</v>
      </c>
    </row>
    <row r="64" spans="1:16" x14ac:dyDescent="0.2">
      <c r="A64" s="8" t="s">
        <v>56</v>
      </c>
      <c r="B64" s="3" t="s">
        <v>57</v>
      </c>
      <c r="C64" s="4">
        <v>60000</v>
      </c>
      <c r="D64" s="4">
        <v>514647.17</v>
      </c>
      <c r="E64" s="4">
        <v>514647.17</v>
      </c>
      <c r="F64" s="4">
        <v>450101</v>
      </c>
      <c r="G64" s="4">
        <v>0</v>
      </c>
      <c r="H64" s="4">
        <v>450101</v>
      </c>
      <c r="I64" s="4">
        <v>0</v>
      </c>
      <c r="J64" s="4">
        <v>0</v>
      </c>
      <c r="K64" s="4">
        <f>E64-F64</f>
        <v>64546.169999999984</v>
      </c>
      <c r="L64" s="4">
        <f>D64-F64</f>
        <v>64546.169999999984</v>
      </c>
      <c r="M64" s="4">
        <f>IF(E64=0,0,(F64/E64)*100)</f>
        <v>87.458170614248203</v>
      </c>
      <c r="N64" s="4">
        <f>D64-H64</f>
        <v>64546.169999999984</v>
      </c>
      <c r="O64" s="4">
        <f>E64-H64</f>
        <v>64546.169999999984</v>
      </c>
      <c r="P64" s="4">
        <f>IF(E64=0,0,(H64/E64)*100)</f>
        <v>87.458170614248203</v>
      </c>
    </row>
    <row r="65" spans="1:16" x14ac:dyDescent="0.2">
      <c r="A65" s="8" t="s">
        <v>58</v>
      </c>
      <c r="B65" s="3" t="s">
        <v>59</v>
      </c>
      <c r="C65" s="4">
        <v>60000</v>
      </c>
      <c r="D65" s="4">
        <v>514647.17</v>
      </c>
      <c r="E65" s="4">
        <v>514647.17</v>
      </c>
      <c r="F65" s="4">
        <v>450101</v>
      </c>
      <c r="G65" s="4">
        <v>0</v>
      </c>
      <c r="H65" s="4">
        <v>450101</v>
      </c>
      <c r="I65" s="4">
        <v>0</v>
      </c>
      <c r="J65" s="4">
        <v>0</v>
      </c>
      <c r="K65" s="4">
        <f>E65-F65</f>
        <v>64546.169999999984</v>
      </c>
      <c r="L65" s="4">
        <f>D65-F65</f>
        <v>64546.169999999984</v>
      </c>
      <c r="M65" s="4">
        <f>IF(E65=0,0,(F65/E65)*100)</f>
        <v>87.458170614248203</v>
      </c>
      <c r="N65" s="4">
        <f>D65-H65</f>
        <v>64546.169999999984</v>
      </c>
      <c r="O65" s="4">
        <f>E65-H65</f>
        <v>64546.169999999984</v>
      </c>
      <c r="P65" s="4">
        <f>IF(E65=0,0,(H65/E65)*100)</f>
        <v>87.458170614248203</v>
      </c>
    </row>
    <row r="66" spans="1:16" x14ac:dyDescent="0.2">
      <c r="A66" s="8" t="s">
        <v>60</v>
      </c>
      <c r="B66" s="3" t="s">
        <v>61</v>
      </c>
      <c r="C66" s="4">
        <v>60000</v>
      </c>
      <c r="D66" s="4">
        <v>514647.17</v>
      </c>
      <c r="E66" s="4">
        <v>514647.17</v>
      </c>
      <c r="F66" s="4">
        <v>450101</v>
      </c>
      <c r="G66" s="4">
        <v>0</v>
      </c>
      <c r="H66" s="4">
        <v>450101</v>
      </c>
      <c r="I66" s="4">
        <v>0</v>
      </c>
      <c r="J66" s="4">
        <v>0</v>
      </c>
      <c r="K66" s="4">
        <f>E66-F66</f>
        <v>64546.169999999984</v>
      </c>
      <c r="L66" s="4">
        <f>D66-F66</f>
        <v>64546.169999999984</v>
      </c>
      <c r="M66" s="4">
        <f>IF(E66=0,0,(F66/E66)*100)</f>
        <v>87.458170614248203</v>
      </c>
      <c r="N66" s="4">
        <f>D66-H66</f>
        <v>64546.169999999984</v>
      </c>
      <c r="O66" s="4">
        <f>E66-H66</f>
        <v>64546.169999999984</v>
      </c>
      <c r="P66" s="4">
        <f>IF(E66=0,0,(H66/E66)*100)</f>
        <v>87.458170614248203</v>
      </c>
    </row>
    <row r="67" spans="1:16" x14ac:dyDescent="0.2">
      <c r="A67" s="8" t="s">
        <v>62</v>
      </c>
      <c r="B67" s="3" t="s">
        <v>63</v>
      </c>
      <c r="C67" s="4">
        <v>60000</v>
      </c>
      <c r="D67" s="4">
        <v>514647.17</v>
      </c>
      <c r="E67" s="4">
        <v>514647.17</v>
      </c>
      <c r="F67" s="4">
        <v>450101</v>
      </c>
      <c r="G67" s="4">
        <v>0</v>
      </c>
      <c r="H67" s="4">
        <v>450101</v>
      </c>
      <c r="I67" s="4">
        <v>0</v>
      </c>
      <c r="J67" s="4">
        <v>0</v>
      </c>
      <c r="K67" s="4">
        <f>E67-F67</f>
        <v>64546.169999999984</v>
      </c>
      <c r="L67" s="4">
        <f>D67-F67</f>
        <v>64546.169999999984</v>
      </c>
      <c r="M67" s="4">
        <f>IF(E67=0,0,(F67/E67)*100)</f>
        <v>87.458170614248203</v>
      </c>
      <c r="N67" s="4">
        <f>D67-H67</f>
        <v>64546.169999999984</v>
      </c>
      <c r="O67" s="4">
        <f>E67-H67</f>
        <v>64546.169999999984</v>
      </c>
      <c r="P67" s="4">
        <f>IF(E67=0,0,(H67/E67)*100)</f>
        <v>87.458170614248203</v>
      </c>
    </row>
    <row r="68" spans="1:16" x14ac:dyDescent="0.2">
      <c r="A68" s="5" t="s">
        <v>64</v>
      </c>
      <c r="B68" s="6" t="s">
        <v>65</v>
      </c>
      <c r="C68" s="7">
        <v>0</v>
      </c>
      <c r="D68" s="7">
        <v>810214</v>
      </c>
      <c r="E68" s="7">
        <v>810214</v>
      </c>
      <c r="F68" s="7">
        <v>810213.66</v>
      </c>
      <c r="G68" s="7">
        <v>0</v>
      </c>
      <c r="H68" s="7">
        <v>810213.66</v>
      </c>
      <c r="I68" s="7">
        <v>0</v>
      </c>
      <c r="J68" s="7">
        <v>0</v>
      </c>
      <c r="K68" s="7">
        <f>E68-F68</f>
        <v>0.33999999996740371</v>
      </c>
      <c r="L68" s="7">
        <f>D68-F68</f>
        <v>0.33999999996740371</v>
      </c>
      <c r="M68" s="7">
        <f>IF(E68=0,0,(F68/E68)*100)</f>
        <v>99.999958035778207</v>
      </c>
      <c r="N68" s="7">
        <f>D68-H68</f>
        <v>0.33999999996740371</v>
      </c>
      <c r="O68" s="7">
        <f>E68-H68</f>
        <v>0.33999999996740371</v>
      </c>
      <c r="P68" s="7">
        <f>IF(E68=0,0,(H68/E68)*100)</f>
        <v>99.999958035778207</v>
      </c>
    </row>
    <row r="69" spans="1:16" x14ac:dyDescent="0.2">
      <c r="A69" s="8" t="s">
        <v>22</v>
      </c>
      <c r="B69" s="3" t="s">
        <v>23</v>
      </c>
      <c r="C69" s="4">
        <v>0</v>
      </c>
      <c r="D69" s="4">
        <v>810214</v>
      </c>
      <c r="E69" s="4">
        <v>810214</v>
      </c>
      <c r="F69" s="4">
        <v>810213.66</v>
      </c>
      <c r="G69" s="4">
        <v>0</v>
      </c>
      <c r="H69" s="4">
        <v>810213.66</v>
      </c>
      <c r="I69" s="4">
        <v>0</v>
      </c>
      <c r="J69" s="4">
        <v>0</v>
      </c>
      <c r="K69" s="4">
        <f>E69-F69</f>
        <v>0.33999999996740371</v>
      </c>
      <c r="L69" s="4">
        <f>D69-F69</f>
        <v>0.33999999996740371</v>
      </c>
      <c r="M69" s="4">
        <f>IF(E69=0,0,(F69/E69)*100)</f>
        <v>99.999958035778207</v>
      </c>
      <c r="N69" s="4">
        <f>D69-H69</f>
        <v>0.33999999996740371</v>
      </c>
      <c r="O69" s="4">
        <f>E69-H69</f>
        <v>0.33999999996740371</v>
      </c>
      <c r="P69" s="4">
        <f>IF(E69=0,0,(H69/E69)*100)</f>
        <v>99.999958035778207</v>
      </c>
    </row>
    <row r="70" spans="1:16" x14ac:dyDescent="0.2">
      <c r="A70" s="8" t="s">
        <v>24</v>
      </c>
      <c r="B70" s="3" t="s">
        <v>25</v>
      </c>
      <c r="C70" s="4">
        <v>0</v>
      </c>
      <c r="D70" s="4">
        <v>810214</v>
      </c>
      <c r="E70" s="4">
        <v>810214</v>
      </c>
      <c r="F70" s="4">
        <v>810213.66</v>
      </c>
      <c r="G70" s="4">
        <v>0</v>
      </c>
      <c r="H70" s="4">
        <v>810213.66</v>
      </c>
      <c r="I70" s="4">
        <v>0</v>
      </c>
      <c r="J70" s="4">
        <v>0</v>
      </c>
      <c r="K70" s="4">
        <f>E70-F70</f>
        <v>0.33999999996740371</v>
      </c>
      <c r="L70" s="4">
        <f>D70-F70</f>
        <v>0.33999999996740371</v>
      </c>
      <c r="M70" s="4">
        <f>IF(E70=0,0,(F70/E70)*100)</f>
        <v>99.999958035778207</v>
      </c>
      <c r="N70" s="4">
        <f>D70-H70</f>
        <v>0.33999999996740371</v>
      </c>
      <c r="O70" s="4">
        <f>E70-H70</f>
        <v>0.33999999996740371</v>
      </c>
      <c r="P70" s="4">
        <f>IF(E70=0,0,(H70/E70)*100)</f>
        <v>99.999958035778207</v>
      </c>
    </row>
    <row r="71" spans="1:16" x14ac:dyDescent="0.2">
      <c r="A71" s="8" t="s">
        <v>66</v>
      </c>
      <c r="B71" s="3" t="s">
        <v>67</v>
      </c>
      <c r="C71" s="4">
        <v>0</v>
      </c>
      <c r="D71" s="4">
        <v>15000</v>
      </c>
      <c r="E71" s="4">
        <v>15000</v>
      </c>
      <c r="F71" s="4">
        <v>15000</v>
      </c>
      <c r="G71" s="4">
        <v>0</v>
      </c>
      <c r="H71" s="4">
        <v>15000</v>
      </c>
      <c r="I71" s="4">
        <v>0</v>
      </c>
      <c r="J71" s="4">
        <v>0</v>
      </c>
      <c r="K71" s="4">
        <f>E71-F71</f>
        <v>0</v>
      </c>
      <c r="L71" s="4">
        <f>D71-F71</f>
        <v>0</v>
      </c>
      <c r="M71" s="4">
        <f>IF(E71=0,0,(F71/E71)*100)</f>
        <v>100</v>
      </c>
      <c r="N71" s="4">
        <f>D71-H71</f>
        <v>0</v>
      </c>
      <c r="O71" s="4">
        <f>E71-H71</f>
        <v>0</v>
      </c>
      <c r="P71" s="4">
        <f>IF(E71=0,0,(H71/E71)*100)</f>
        <v>100</v>
      </c>
    </row>
    <row r="72" spans="1:16" x14ac:dyDescent="0.2">
      <c r="A72" s="8" t="s">
        <v>68</v>
      </c>
      <c r="B72" s="3" t="s">
        <v>69</v>
      </c>
      <c r="C72" s="4">
        <v>0</v>
      </c>
      <c r="D72" s="4">
        <v>15000</v>
      </c>
      <c r="E72" s="4">
        <v>15000</v>
      </c>
      <c r="F72" s="4">
        <v>15000</v>
      </c>
      <c r="G72" s="4">
        <v>0</v>
      </c>
      <c r="H72" s="4">
        <v>15000</v>
      </c>
      <c r="I72" s="4">
        <v>0</v>
      </c>
      <c r="J72" s="4">
        <v>0</v>
      </c>
      <c r="K72" s="4">
        <f>E72-F72</f>
        <v>0</v>
      </c>
      <c r="L72" s="4">
        <f>D72-F72</f>
        <v>0</v>
      </c>
      <c r="M72" s="4">
        <f>IF(E72=0,0,(F72/E72)*100)</f>
        <v>100</v>
      </c>
      <c r="N72" s="4">
        <f>D72-H72</f>
        <v>0</v>
      </c>
      <c r="O72" s="4">
        <f>E72-H72</f>
        <v>0</v>
      </c>
      <c r="P72" s="4">
        <f>IF(E72=0,0,(H72/E72)*100)</f>
        <v>100</v>
      </c>
    </row>
    <row r="73" spans="1:16" x14ac:dyDescent="0.2">
      <c r="A73" s="8" t="s">
        <v>30</v>
      </c>
      <c r="B73" s="3" t="s">
        <v>31</v>
      </c>
      <c r="C73" s="4">
        <v>0</v>
      </c>
      <c r="D73" s="4">
        <v>105000</v>
      </c>
      <c r="E73" s="4">
        <v>105000</v>
      </c>
      <c r="F73" s="4">
        <v>105000</v>
      </c>
      <c r="G73" s="4">
        <v>0</v>
      </c>
      <c r="H73" s="4">
        <v>105000</v>
      </c>
      <c r="I73" s="4">
        <v>0</v>
      </c>
      <c r="J73" s="4">
        <v>0</v>
      </c>
      <c r="K73" s="4">
        <f>E73-F73</f>
        <v>0</v>
      </c>
      <c r="L73" s="4">
        <f>D73-F73</f>
        <v>0</v>
      </c>
      <c r="M73" s="4">
        <f>IF(E73=0,0,(F73/E73)*100)</f>
        <v>100</v>
      </c>
      <c r="N73" s="4">
        <f>D73-H73</f>
        <v>0</v>
      </c>
      <c r="O73" s="4">
        <f>E73-H73</f>
        <v>0</v>
      </c>
      <c r="P73" s="4">
        <f>IF(E73=0,0,(H73/E73)*100)</f>
        <v>100</v>
      </c>
    </row>
    <row r="74" spans="1:16" x14ac:dyDescent="0.2">
      <c r="A74" s="8" t="s">
        <v>32</v>
      </c>
      <c r="B74" s="3" t="s">
        <v>33</v>
      </c>
      <c r="C74" s="4">
        <v>0</v>
      </c>
      <c r="D74" s="4">
        <v>105000</v>
      </c>
      <c r="E74" s="4">
        <v>105000</v>
      </c>
      <c r="F74" s="4">
        <v>105000</v>
      </c>
      <c r="G74" s="4">
        <v>0</v>
      </c>
      <c r="H74" s="4">
        <v>105000</v>
      </c>
      <c r="I74" s="4">
        <v>0</v>
      </c>
      <c r="J74" s="4">
        <v>0</v>
      </c>
      <c r="K74" s="4">
        <f>E74-F74</f>
        <v>0</v>
      </c>
      <c r="L74" s="4">
        <f>D74-F74</f>
        <v>0</v>
      </c>
      <c r="M74" s="4">
        <f>IF(E74=0,0,(F74/E74)*100)</f>
        <v>100</v>
      </c>
      <c r="N74" s="4">
        <f>D74-H74</f>
        <v>0</v>
      </c>
      <c r="O74" s="4">
        <f>E74-H74</f>
        <v>0</v>
      </c>
      <c r="P74" s="4">
        <f>IF(E74=0,0,(H74/E74)*100)</f>
        <v>100</v>
      </c>
    </row>
    <row r="75" spans="1:16" x14ac:dyDescent="0.2">
      <c r="A75" s="8" t="s">
        <v>70</v>
      </c>
      <c r="B75" s="3" t="s">
        <v>71</v>
      </c>
      <c r="C75" s="4">
        <v>0</v>
      </c>
      <c r="D75" s="4">
        <v>690214</v>
      </c>
      <c r="E75" s="4">
        <v>690214</v>
      </c>
      <c r="F75" s="4">
        <v>690213.66</v>
      </c>
      <c r="G75" s="4">
        <v>0</v>
      </c>
      <c r="H75" s="4">
        <v>690213.66</v>
      </c>
      <c r="I75" s="4">
        <v>0</v>
      </c>
      <c r="J75" s="4">
        <v>0</v>
      </c>
      <c r="K75" s="4">
        <f>E75-F75</f>
        <v>0.33999999996740371</v>
      </c>
      <c r="L75" s="4">
        <f>D75-F75</f>
        <v>0.33999999996740371</v>
      </c>
      <c r="M75" s="4">
        <f>IF(E75=0,0,(F75/E75)*100)</f>
        <v>99.999950739915448</v>
      </c>
      <c r="N75" s="4">
        <f>D75-H75</f>
        <v>0.33999999996740371</v>
      </c>
      <c r="O75" s="4">
        <f>E75-H75</f>
        <v>0.33999999996740371</v>
      </c>
      <c r="P75" s="4">
        <f>IF(E75=0,0,(H75/E75)*100)</f>
        <v>99.999950739915448</v>
      </c>
    </row>
    <row r="76" spans="1:16" x14ac:dyDescent="0.2">
      <c r="A76" s="8" t="s">
        <v>72</v>
      </c>
      <c r="B76" s="3" t="s">
        <v>73</v>
      </c>
      <c r="C76" s="4">
        <v>0</v>
      </c>
      <c r="D76" s="4">
        <v>690214</v>
      </c>
      <c r="E76" s="4">
        <v>690214</v>
      </c>
      <c r="F76" s="4">
        <v>690213.66</v>
      </c>
      <c r="G76" s="4">
        <v>0</v>
      </c>
      <c r="H76" s="4">
        <v>690213.66</v>
      </c>
      <c r="I76" s="4">
        <v>0</v>
      </c>
      <c r="J76" s="4">
        <v>0</v>
      </c>
      <c r="K76" s="4">
        <f>E76-F76</f>
        <v>0.33999999996740371</v>
      </c>
      <c r="L76" s="4">
        <f>D76-F76</f>
        <v>0.33999999996740371</v>
      </c>
      <c r="M76" s="4">
        <f>IF(E76=0,0,(F76/E76)*100)</f>
        <v>99.999950739915448</v>
      </c>
      <c r="N76" s="4">
        <f>D76-H76</f>
        <v>0.33999999996740371</v>
      </c>
      <c r="O76" s="4">
        <f>E76-H76</f>
        <v>0.33999999996740371</v>
      </c>
      <c r="P76" s="4">
        <f>IF(E76=0,0,(H76/E76)*100)</f>
        <v>99.999950739915448</v>
      </c>
    </row>
    <row r="77" spans="1:16" x14ac:dyDescent="0.2">
      <c r="A77" s="5" t="s">
        <v>74</v>
      </c>
      <c r="B77" s="6" t="s">
        <v>75</v>
      </c>
      <c r="C77" s="7">
        <v>0</v>
      </c>
      <c r="D77" s="7">
        <v>22000</v>
      </c>
      <c r="E77" s="7">
        <v>22000</v>
      </c>
      <c r="F77" s="7">
        <v>21576.29</v>
      </c>
      <c r="G77" s="7">
        <v>0</v>
      </c>
      <c r="H77" s="7">
        <v>21576.29</v>
      </c>
      <c r="I77" s="7">
        <v>0</v>
      </c>
      <c r="J77" s="7">
        <v>0</v>
      </c>
      <c r="K77" s="7">
        <f>E77-F77</f>
        <v>423.70999999999913</v>
      </c>
      <c r="L77" s="7">
        <f>D77-F77</f>
        <v>423.70999999999913</v>
      </c>
      <c r="M77" s="7">
        <f>IF(E77=0,0,(F77/E77)*100)</f>
        <v>98.074045454545455</v>
      </c>
      <c r="N77" s="7">
        <f>D77-H77</f>
        <v>423.70999999999913</v>
      </c>
      <c r="O77" s="7">
        <f>E77-H77</f>
        <v>423.70999999999913</v>
      </c>
      <c r="P77" s="7">
        <f>IF(E77=0,0,(H77/E77)*100)</f>
        <v>98.074045454545455</v>
      </c>
    </row>
    <row r="78" spans="1:16" x14ac:dyDescent="0.2">
      <c r="A78" s="8" t="s">
        <v>22</v>
      </c>
      <c r="B78" s="3" t="s">
        <v>23</v>
      </c>
      <c r="C78" s="4">
        <v>0</v>
      </c>
      <c r="D78" s="4">
        <v>22000</v>
      </c>
      <c r="E78" s="4">
        <v>22000</v>
      </c>
      <c r="F78" s="4">
        <v>21576.29</v>
      </c>
      <c r="G78" s="4">
        <v>0</v>
      </c>
      <c r="H78" s="4">
        <v>21576.29</v>
      </c>
      <c r="I78" s="4">
        <v>0</v>
      </c>
      <c r="J78" s="4">
        <v>0</v>
      </c>
      <c r="K78" s="4">
        <f>E78-F78</f>
        <v>423.70999999999913</v>
      </c>
      <c r="L78" s="4">
        <f>D78-F78</f>
        <v>423.70999999999913</v>
      </c>
      <c r="M78" s="4">
        <f>IF(E78=0,0,(F78/E78)*100)</f>
        <v>98.074045454545455</v>
      </c>
      <c r="N78" s="4">
        <f>D78-H78</f>
        <v>423.70999999999913</v>
      </c>
      <c r="O78" s="4">
        <f>E78-H78</f>
        <v>423.70999999999913</v>
      </c>
      <c r="P78" s="4">
        <f>IF(E78=0,0,(H78/E78)*100)</f>
        <v>98.074045454545455</v>
      </c>
    </row>
    <row r="79" spans="1:16" x14ac:dyDescent="0.2">
      <c r="A79" s="8" t="s">
        <v>24</v>
      </c>
      <c r="B79" s="3" t="s">
        <v>25</v>
      </c>
      <c r="C79" s="4">
        <v>0</v>
      </c>
      <c r="D79" s="4">
        <v>22000</v>
      </c>
      <c r="E79" s="4">
        <v>22000</v>
      </c>
      <c r="F79" s="4">
        <v>21576.29</v>
      </c>
      <c r="G79" s="4">
        <v>0</v>
      </c>
      <c r="H79" s="4">
        <v>21576.29</v>
      </c>
      <c r="I79" s="4">
        <v>0</v>
      </c>
      <c r="J79" s="4">
        <v>0</v>
      </c>
      <c r="K79" s="4">
        <f>E79-F79</f>
        <v>423.70999999999913</v>
      </c>
      <c r="L79" s="4">
        <f>D79-F79</f>
        <v>423.70999999999913</v>
      </c>
      <c r="M79" s="4">
        <f>IF(E79=0,0,(F79/E79)*100)</f>
        <v>98.074045454545455</v>
      </c>
      <c r="N79" s="4">
        <f>D79-H79</f>
        <v>423.70999999999913</v>
      </c>
      <c r="O79" s="4">
        <f>E79-H79</f>
        <v>423.70999999999913</v>
      </c>
      <c r="P79" s="4">
        <f>IF(E79=0,0,(H79/E79)*100)</f>
        <v>98.074045454545455</v>
      </c>
    </row>
    <row r="80" spans="1:16" x14ac:dyDescent="0.2">
      <c r="A80" s="8" t="s">
        <v>70</v>
      </c>
      <c r="B80" s="3" t="s">
        <v>71</v>
      </c>
      <c r="C80" s="4">
        <v>0</v>
      </c>
      <c r="D80" s="4">
        <v>22000</v>
      </c>
      <c r="E80" s="4">
        <v>22000</v>
      </c>
      <c r="F80" s="4">
        <v>21576.29</v>
      </c>
      <c r="G80" s="4">
        <v>0</v>
      </c>
      <c r="H80" s="4">
        <v>21576.29</v>
      </c>
      <c r="I80" s="4">
        <v>0</v>
      </c>
      <c r="J80" s="4">
        <v>0</v>
      </c>
      <c r="K80" s="4">
        <f>E80-F80</f>
        <v>423.70999999999913</v>
      </c>
      <c r="L80" s="4">
        <f>D80-F80</f>
        <v>423.70999999999913</v>
      </c>
      <c r="M80" s="4">
        <f>IF(E80=0,0,(F80/E80)*100)</f>
        <v>98.074045454545455</v>
      </c>
      <c r="N80" s="4">
        <f>D80-H80</f>
        <v>423.70999999999913</v>
      </c>
      <c r="O80" s="4">
        <f>E80-H80</f>
        <v>423.70999999999913</v>
      </c>
      <c r="P80" s="4">
        <f>IF(E80=0,0,(H80/E80)*100)</f>
        <v>98.074045454545455</v>
      </c>
    </row>
    <row r="81" spans="1:16" x14ac:dyDescent="0.2">
      <c r="A81" s="8" t="s">
        <v>72</v>
      </c>
      <c r="B81" s="3" t="s">
        <v>73</v>
      </c>
      <c r="C81" s="4">
        <v>0</v>
      </c>
      <c r="D81" s="4">
        <v>22000</v>
      </c>
      <c r="E81" s="4">
        <v>22000</v>
      </c>
      <c r="F81" s="4">
        <v>21576.29</v>
      </c>
      <c r="G81" s="4">
        <v>0</v>
      </c>
      <c r="H81" s="4">
        <v>21576.29</v>
      </c>
      <c r="I81" s="4">
        <v>0</v>
      </c>
      <c r="J81" s="4">
        <v>0</v>
      </c>
      <c r="K81" s="4">
        <f>E81-F81</f>
        <v>423.70999999999913</v>
      </c>
      <c r="L81" s="4">
        <f>D81-F81</f>
        <v>423.70999999999913</v>
      </c>
      <c r="M81" s="4">
        <f>IF(E81=0,0,(F81/E81)*100)</f>
        <v>98.074045454545455</v>
      </c>
      <c r="N81" s="4">
        <f>D81-H81</f>
        <v>423.70999999999913</v>
      </c>
      <c r="O81" s="4">
        <f>E81-H81</f>
        <v>423.70999999999913</v>
      </c>
      <c r="P81" s="4">
        <f>IF(E81=0,0,(H81/E81)*100)</f>
        <v>98.074045454545455</v>
      </c>
    </row>
    <row r="82" spans="1:16" x14ac:dyDescent="0.2">
      <c r="A82" s="5" t="s">
        <v>76</v>
      </c>
      <c r="B82" s="6" t="s">
        <v>77</v>
      </c>
      <c r="C82" s="7">
        <v>0</v>
      </c>
      <c r="D82" s="7">
        <v>90000</v>
      </c>
      <c r="E82" s="7">
        <v>90000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f>E82-F82</f>
        <v>90000</v>
      </c>
      <c r="L82" s="7">
        <f>D82-F82</f>
        <v>90000</v>
      </c>
      <c r="M82" s="7">
        <f>IF(E82=0,0,(F82/E82)*100)</f>
        <v>0</v>
      </c>
      <c r="N82" s="7">
        <f>D82-H82</f>
        <v>90000</v>
      </c>
      <c r="O82" s="7">
        <f>E82-H82</f>
        <v>90000</v>
      </c>
      <c r="P82" s="7">
        <f>IF(E82=0,0,(H82/E82)*100)</f>
        <v>0</v>
      </c>
    </row>
    <row r="83" spans="1:16" x14ac:dyDescent="0.2">
      <c r="A83" s="8" t="s">
        <v>56</v>
      </c>
      <c r="B83" s="3" t="s">
        <v>57</v>
      </c>
      <c r="C83" s="4">
        <v>0</v>
      </c>
      <c r="D83" s="4">
        <v>90000</v>
      </c>
      <c r="E83" s="4">
        <v>90000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f>E83-F83</f>
        <v>90000</v>
      </c>
      <c r="L83" s="4">
        <f>D83-F83</f>
        <v>90000</v>
      </c>
      <c r="M83" s="4">
        <f>IF(E83=0,0,(F83/E83)*100)</f>
        <v>0</v>
      </c>
      <c r="N83" s="4">
        <f>D83-H83</f>
        <v>90000</v>
      </c>
      <c r="O83" s="4">
        <f>E83-H83</f>
        <v>90000</v>
      </c>
      <c r="P83" s="4">
        <f>IF(E83=0,0,(H83/E83)*100)</f>
        <v>0</v>
      </c>
    </row>
    <row r="84" spans="1:16" x14ac:dyDescent="0.2">
      <c r="A84" s="8" t="s">
        <v>58</v>
      </c>
      <c r="B84" s="3" t="s">
        <v>59</v>
      </c>
      <c r="C84" s="4">
        <v>0</v>
      </c>
      <c r="D84" s="4">
        <v>90000</v>
      </c>
      <c r="E84" s="4">
        <v>90000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90000</v>
      </c>
      <c r="L84" s="4">
        <f>D84-F84</f>
        <v>90000</v>
      </c>
      <c r="M84" s="4">
        <f>IF(E84=0,0,(F84/E84)*100)</f>
        <v>0</v>
      </c>
      <c r="N84" s="4">
        <f>D84-H84</f>
        <v>90000</v>
      </c>
      <c r="O84" s="4">
        <f>E84-H84</f>
        <v>90000</v>
      </c>
      <c r="P84" s="4">
        <f>IF(E84=0,0,(H84/E84)*100)</f>
        <v>0</v>
      </c>
    </row>
    <row r="85" spans="1:16" x14ac:dyDescent="0.2">
      <c r="A85" s="8" t="s">
        <v>60</v>
      </c>
      <c r="B85" s="3" t="s">
        <v>61</v>
      </c>
      <c r="C85" s="4">
        <v>0</v>
      </c>
      <c r="D85" s="4">
        <v>90000</v>
      </c>
      <c r="E85" s="4">
        <v>90000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90000</v>
      </c>
      <c r="L85" s="4">
        <f>D85-F85</f>
        <v>90000</v>
      </c>
      <c r="M85" s="4">
        <f>IF(E85=0,0,(F85/E85)*100)</f>
        <v>0</v>
      </c>
      <c r="N85" s="4">
        <f>D85-H85</f>
        <v>90000</v>
      </c>
      <c r="O85" s="4">
        <f>E85-H85</f>
        <v>90000</v>
      </c>
      <c r="P85" s="4">
        <f>IF(E85=0,0,(H85/E85)*100)</f>
        <v>0</v>
      </c>
    </row>
    <row r="86" spans="1:16" x14ac:dyDescent="0.2">
      <c r="A86" s="8" t="s">
        <v>62</v>
      </c>
      <c r="B86" s="3" t="s">
        <v>63</v>
      </c>
      <c r="C86" s="4">
        <v>0</v>
      </c>
      <c r="D86" s="4">
        <v>90000</v>
      </c>
      <c r="E86" s="4">
        <v>90000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90000</v>
      </c>
      <c r="L86" s="4">
        <f>D86-F86</f>
        <v>90000</v>
      </c>
      <c r="M86" s="4">
        <f>IF(E86=0,0,(F86/E86)*100)</f>
        <v>0</v>
      </c>
      <c r="N86" s="4">
        <f>D86-H86</f>
        <v>90000</v>
      </c>
      <c r="O86" s="4">
        <f>E86-H86</f>
        <v>90000</v>
      </c>
      <c r="P86" s="4">
        <f>IF(E86=0,0,(H86/E86)*100)</f>
        <v>0</v>
      </c>
    </row>
    <row r="87" spans="1:16" x14ac:dyDescent="0.2">
      <c r="A87" s="5" t="s">
        <v>78</v>
      </c>
      <c r="B87" s="6" t="s">
        <v>79</v>
      </c>
      <c r="C87" s="7">
        <v>0</v>
      </c>
      <c r="D87" s="7">
        <v>3012700</v>
      </c>
      <c r="E87" s="7">
        <v>3012700</v>
      </c>
      <c r="F87" s="7">
        <v>2981737.9699999997</v>
      </c>
      <c r="G87" s="7">
        <v>0</v>
      </c>
      <c r="H87" s="7">
        <v>2981737.9699999997</v>
      </c>
      <c r="I87" s="7">
        <v>0</v>
      </c>
      <c r="J87" s="7">
        <v>0</v>
      </c>
      <c r="K87" s="7">
        <f>E87-F87</f>
        <v>30962.030000000261</v>
      </c>
      <c r="L87" s="7">
        <f>D87-F87</f>
        <v>30962.030000000261</v>
      </c>
      <c r="M87" s="7">
        <f>IF(E87=0,0,(F87/E87)*100)</f>
        <v>98.972283001958374</v>
      </c>
      <c r="N87" s="7">
        <f>D87-H87</f>
        <v>30962.030000000261</v>
      </c>
      <c r="O87" s="7">
        <f>E87-H87</f>
        <v>30962.030000000261</v>
      </c>
      <c r="P87" s="7">
        <f>IF(E87=0,0,(H87/E87)*100)</f>
        <v>98.972283001958374</v>
      </c>
    </row>
    <row r="88" spans="1:16" x14ac:dyDescent="0.2">
      <c r="A88" s="8" t="s">
        <v>22</v>
      </c>
      <c r="B88" s="3" t="s">
        <v>23</v>
      </c>
      <c r="C88" s="4">
        <v>0</v>
      </c>
      <c r="D88" s="4">
        <v>3012700</v>
      </c>
      <c r="E88" s="4">
        <v>3012700</v>
      </c>
      <c r="F88" s="4">
        <v>2981737.9699999997</v>
      </c>
      <c r="G88" s="4">
        <v>0</v>
      </c>
      <c r="H88" s="4">
        <v>2981737.9699999997</v>
      </c>
      <c r="I88" s="4">
        <v>0</v>
      </c>
      <c r="J88" s="4">
        <v>0</v>
      </c>
      <c r="K88" s="4">
        <f>E88-F88</f>
        <v>30962.030000000261</v>
      </c>
      <c r="L88" s="4">
        <f>D88-F88</f>
        <v>30962.030000000261</v>
      </c>
      <c r="M88" s="4">
        <f>IF(E88=0,0,(F88/E88)*100)</f>
        <v>98.972283001958374</v>
      </c>
      <c r="N88" s="4">
        <f>D88-H88</f>
        <v>30962.030000000261</v>
      </c>
      <c r="O88" s="4">
        <f>E88-H88</f>
        <v>30962.030000000261</v>
      </c>
      <c r="P88" s="4">
        <f>IF(E88=0,0,(H88/E88)*100)</f>
        <v>98.972283001958374</v>
      </c>
    </row>
    <row r="89" spans="1:16" x14ac:dyDescent="0.2">
      <c r="A89" s="8" t="s">
        <v>24</v>
      </c>
      <c r="B89" s="3" t="s">
        <v>25</v>
      </c>
      <c r="C89" s="4">
        <v>0</v>
      </c>
      <c r="D89" s="4">
        <v>3012700</v>
      </c>
      <c r="E89" s="4">
        <v>3012700</v>
      </c>
      <c r="F89" s="4">
        <v>2981737.9699999997</v>
      </c>
      <c r="G89" s="4">
        <v>0</v>
      </c>
      <c r="H89" s="4">
        <v>2981737.9699999997</v>
      </c>
      <c r="I89" s="4">
        <v>0</v>
      </c>
      <c r="J89" s="4">
        <v>0</v>
      </c>
      <c r="K89" s="4">
        <f>E89-F89</f>
        <v>30962.030000000261</v>
      </c>
      <c r="L89" s="4">
        <f>D89-F89</f>
        <v>30962.030000000261</v>
      </c>
      <c r="M89" s="4">
        <f>IF(E89=0,0,(F89/E89)*100)</f>
        <v>98.972283001958374</v>
      </c>
      <c r="N89" s="4">
        <f>D89-H89</f>
        <v>30962.030000000261</v>
      </c>
      <c r="O89" s="4">
        <f>E89-H89</f>
        <v>30962.030000000261</v>
      </c>
      <c r="P89" s="4">
        <f>IF(E89=0,0,(H89/E89)*100)</f>
        <v>98.972283001958374</v>
      </c>
    </row>
    <row r="90" spans="1:16" x14ac:dyDescent="0.2">
      <c r="A90" s="8" t="s">
        <v>26</v>
      </c>
      <c r="B90" s="3" t="s">
        <v>27</v>
      </c>
      <c r="C90" s="4">
        <v>0</v>
      </c>
      <c r="D90" s="4">
        <v>177700</v>
      </c>
      <c r="E90" s="4">
        <v>177700</v>
      </c>
      <c r="F90" s="4">
        <v>177700</v>
      </c>
      <c r="G90" s="4">
        <v>0</v>
      </c>
      <c r="H90" s="4">
        <v>177700</v>
      </c>
      <c r="I90" s="4">
        <v>0</v>
      </c>
      <c r="J90" s="4">
        <v>0</v>
      </c>
      <c r="K90" s="4">
        <f>E90-F90</f>
        <v>0</v>
      </c>
      <c r="L90" s="4">
        <f>D90-F90</f>
        <v>0</v>
      </c>
      <c r="M90" s="4">
        <f>IF(E90=0,0,(F90/E90)*100)</f>
        <v>100</v>
      </c>
      <c r="N90" s="4">
        <f>D90-H90</f>
        <v>0</v>
      </c>
      <c r="O90" s="4">
        <f>E90-H90</f>
        <v>0</v>
      </c>
      <c r="P90" s="4">
        <f>IF(E90=0,0,(H90/E90)*100)</f>
        <v>100</v>
      </c>
    </row>
    <row r="91" spans="1:16" x14ac:dyDescent="0.2">
      <c r="A91" s="8" t="s">
        <v>30</v>
      </c>
      <c r="B91" s="3" t="s">
        <v>31</v>
      </c>
      <c r="C91" s="4">
        <v>0</v>
      </c>
      <c r="D91" s="4">
        <v>1249272</v>
      </c>
      <c r="E91" s="4">
        <v>1249272</v>
      </c>
      <c r="F91" s="4">
        <v>1249272</v>
      </c>
      <c r="G91" s="4">
        <v>0</v>
      </c>
      <c r="H91" s="4">
        <v>1249272</v>
      </c>
      <c r="I91" s="4">
        <v>0</v>
      </c>
      <c r="J91" s="4">
        <v>0</v>
      </c>
      <c r="K91" s="4">
        <f>E91-F91</f>
        <v>0</v>
      </c>
      <c r="L91" s="4">
        <f>D91-F91</f>
        <v>0</v>
      </c>
      <c r="M91" s="4">
        <f>IF(E91=0,0,(F91/E91)*100)</f>
        <v>100</v>
      </c>
      <c r="N91" s="4">
        <f>D91-H91</f>
        <v>0</v>
      </c>
      <c r="O91" s="4">
        <f>E91-H91</f>
        <v>0</v>
      </c>
      <c r="P91" s="4">
        <f>IF(E91=0,0,(H91/E91)*100)</f>
        <v>100</v>
      </c>
    </row>
    <row r="92" spans="1:16" x14ac:dyDescent="0.2">
      <c r="A92" s="8" t="s">
        <v>32</v>
      </c>
      <c r="B92" s="3" t="s">
        <v>33</v>
      </c>
      <c r="C92" s="4">
        <v>0</v>
      </c>
      <c r="D92" s="4">
        <v>1249272</v>
      </c>
      <c r="E92" s="4">
        <v>1249272</v>
      </c>
      <c r="F92" s="4">
        <v>1249272</v>
      </c>
      <c r="G92" s="4">
        <v>0</v>
      </c>
      <c r="H92" s="4">
        <v>1249272</v>
      </c>
      <c r="I92" s="4">
        <v>0</v>
      </c>
      <c r="J92" s="4">
        <v>0</v>
      </c>
      <c r="K92" s="4">
        <f>E92-F92</f>
        <v>0</v>
      </c>
      <c r="L92" s="4">
        <f>D92-F92</f>
        <v>0</v>
      </c>
      <c r="M92" s="4">
        <f>IF(E92=0,0,(F92/E92)*100)</f>
        <v>100</v>
      </c>
      <c r="N92" s="4">
        <f>D92-H92</f>
        <v>0</v>
      </c>
      <c r="O92" s="4">
        <f>E92-H92</f>
        <v>0</v>
      </c>
      <c r="P92" s="4">
        <f>IF(E92=0,0,(H92/E92)*100)</f>
        <v>100</v>
      </c>
    </row>
    <row r="93" spans="1:16" x14ac:dyDescent="0.2">
      <c r="A93" s="8" t="s">
        <v>70</v>
      </c>
      <c r="B93" s="3" t="s">
        <v>71</v>
      </c>
      <c r="C93" s="4">
        <v>0</v>
      </c>
      <c r="D93" s="4">
        <v>1585728</v>
      </c>
      <c r="E93" s="4">
        <v>1585728</v>
      </c>
      <c r="F93" s="4">
        <v>1554765.97</v>
      </c>
      <c r="G93" s="4">
        <v>0</v>
      </c>
      <c r="H93" s="4">
        <v>1554765.97</v>
      </c>
      <c r="I93" s="4">
        <v>0</v>
      </c>
      <c r="J93" s="4">
        <v>0</v>
      </c>
      <c r="K93" s="4">
        <f>E93-F93</f>
        <v>30962.030000000028</v>
      </c>
      <c r="L93" s="4">
        <f>D93-F93</f>
        <v>30962.030000000028</v>
      </c>
      <c r="M93" s="4">
        <f>IF(E93=0,0,(F93/E93)*100)</f>
        <v>98.047456436412801</v>
      </c>
      <c r="N93" s="4">
        <f>D93-H93</f>
        <v>30962.030000000028</v>
      </c>
      <c r="O93" s="4">
        <f>E93-H93</f>
        <v>30962.030000000028</v>
      </c>
      <c r="P93" s="4">
        <f>IF(E93=0,0,(H93/E93)*100)</f>
        <v>98.047456436412801</v>
      </c>
    </row>
    <row r="94" spans="1:16" x14ac:dyDescent="0.2">
      <c r="A94" s="8" t="s">
        <v>72</v>
      </c>
      <c r="B94" s="3" t="s">
        <v>73</v>
      </c>
      <c r="C94" s="4">
        <v>0</v>
      </c>
      <c r="D94" s="4">
        <v>1585728</v>
      </c>
      <c r="E94" s="4">
        <v>1585728</v>
      </c>
      <c r="F94" s="4">
        <v>1554765.97</v>
      </c>
      <c r="G94" s="4">
        <v>0</v>
      </c>
      <c r="H94" s="4">
        <v>1554765.97</v>
      </c>
      <c r="I94" s="4">
        <v>0</v>
      </c>
      <c r="J94" s="4">
        <v>0</v>
      </c>
      <c r="K94" s="4">
        <f>E94-F94</f>
        <v>30962.030000000028</v>
      </c>
      <c r="L94" s="4">
        <f>D94-F94</f>
        <v>30962.030000000028</v>
      </c>
      <c r="M94" s="4">
        <f>IF(E94=0,0,(F94/E94)*100)</f>
        <v>98.047456436412801</v>
      </c>
      <c r="N94" s="4">
        <f>D94-H94</f>
        <v>30962.030000000028</v>
      </c>
      <c r="O94" s="4">
        <f>E94-H94</f>
        <v>30962.030000000028</v>
      </c>
      <c r="P94" s="4">
        <f>IF(E94=0,0,(H94/E94)*100)</f>
        <v>98.047456436412801</v>
      </c>
    </row>
    <row r="95" spans="1:16" x14ac:dyDescent="0.2">
      <c r="A95" s="5" t="s">
        <v>80</v>
      </c>
      <c r="B95" s="6" t="s">
        <v>81</v>
      </c>
      <c r="C95" s="7">
        <v>0</v>
      </c>
      <c r="D95" s="7">
        <v>5483749</v>
      </c>
      <c r="E95" s="7">
        <v>5483749</v>
      </c>
      <c r="F95" s="7">
        <v>4958244.58</v>
      </c>
      <c r="G95" s="7">
        <v>0</v>
      </c>
      <c r="H95" s="7">
        <v>4958244.58</v>
      </c>
      <c r="I95" s="7">
        <v>0</v>
      </c>
      <c r="J95" s="7">
        <v>0</v>
      </c>
      <c r="K95" s="7">
        <f>E95-F95</f>
        <v>525504.41999999993</v>
      </c>
      <c r="L95" s="7">
        <f>D95-F95</f>
        <v>525504.41999999993</v>
      </c>
      <c r="M95" s="7">
        <f>IF(E95=0,0,(F95/E95)*100)</f>
        <v>90.417059205299154</v>
      </c>
      <c r="N95" s="7">
        <f>D95-H95</f>
        <v>525504.41999999993</v>
      </c>
      <c r="O95" s="7">
        <f>E95-H95</f>
        <v>525504.41999999993</v>
      </c>
      <c r="P95" s="7">
        <f>IF(E95=0,0,(H95/E95)*100)</f>
        <v>90.417059205299154</v>
      </c>
    </row>
    <row r="96" spans="1:16" x14ac:dyDescent="0.2">
      <c r="A96" s="8" t="s">
        <v>22</v>
      </c>
      <c r="B96" s="3" t="s">
        <v>23</v>
      </c>
      <c r="C96" s="4">
        <v>0</v>
      </c>
      <c r="D96" s="4">
        <v>5483749</v>
      </c>
      <c r="E96" s="4">
        <v>5483749</v>
      </c>
      <c r="F96" s="4">
        <v>4958244.58</v>
      </c>
      <c r="G96" s="4">
        <v>0</v>
      </c>
      <c r="H96" s="4">
        <v>4958244.58</v>
      </c>
      <c r="I96" s="4">
        <v>0</v>
      </c>
      <c r="J96" s="4">
        <v>0</v>
      </c>
      <c r="K96" s="4">
        <f>E96-F96</f>
        <v>525504.41999999993</v>
      </c>
      <c r="L96" s="4">
        <f>D96-F96</f>
        <v>525504.41999999993</v>
      </c>
      <c r="M96" s="4">
        <f>IF(E96=0,0,(F96/E96)*100)</f>
        <v>90.417059205299154</v>
      </c>
      <c r="N96" s="4">
        <f>D96-H96</f>
        <v>525504.41999999993</v>
      </c>
      <c r="O96" s="4">
        <f>E96-H96</f>
        <v>525504.41999999993</v>
      </c>
      <c r="P96" s="4">
        <f>IF(E96=0,0,(H96/E96)*100)</f>
        <v>90.417059205299154</v>
      </c>
    </row>
    <row r="97" spans="1:16" x14ac:dyDescent="0.2">
      <c r="A97" s="8" t="s">
        <v>24</v>
      </c>
      <c r="B97" s="3" t="s">
        <v>25</v>
      </c>
      <c r="C97" s="4">
        <v>0</v>
      </c>
      <c r="D97" s="4">
        <v>5483749</v>
      </c>
      <c r="E97" s="4">
        <v>5483749</v>
      </c>
      <c r="F97" s="4">
        <v>4958244.58</v>
      </c>
      <c r="G97" s="4">
        <v>0</v>
      </c>
      <c r="H97" s="4">
        <v>4958244.58</v>
      </c>
      <c r="I97" s="4">
        <v>0</v>
      </c>
      <c r="J97" s="4">
        <v>0</v>
      </c>
      <c r="K97" s="4">
        <f>E97-F97</f>
        <v>525504.41999999993</v>
      </c>
      <c r="L97" s="4">
        <f>D97-F97</f>
        <v>525504.41999999993</v>
      </c>
      <c r="M97" s="4">
        <f>IF(E97=0,0,(F97/E97)*100)</f>
        <v>90.417059205299154</v>
      </c>
      <c r="N97" s="4">
        <f>D97-H97</f>
        <v>525504.41999999993</v>
      </c>
      <c r="O97" s="4">
        <f>E97-H97</f>
        <v>525504.41999999993</v>
      </c>
      <c r="P97" s="4">
        <f>IF(E97=0,0,(H97/E97)*100)</f>
        <v>90.417059205299154</v>
      </c>
    </row>
    <row r="98" spans="1:16" x14ac:dyDescent="0.2">
      <c r="A98" s="8" t="s">
        <v>66</v>
      </c>
      <c r="B98" s="3" t="s">
        <v>67</v>
      </c>
      <c r="C98" s="4">
        <v>0</v>
      </c>
      <c r="D98" s="4">
        <v>1447029</v>
      </c>
      <c r="E98" s="4">
        <v>1447029</v>
      </c>
      <c r="F98" s="4">
        <v>1446396.58</v>
      </c>
      <c r="G98" s="4">
        <v>0</v>
      </c>
      <c r="H98" s="4">
        <v>1446396.58</v>
      </c>
      <c r="I98" s="4">
        <v>0</v>
      </c>
      <c r="J98" s="4">
        <v>0</v>
      </c>
      <c r="K98" s="4">
        <f>E98-F98</f>
        <v>632.41999999992549</v>
      </c>
      <c r="L98" s="4">
        <f>D98-F98</f>
        <v>632.41999999992549</v>
      </c>
      <c r="M98" s="4">
        <f>IF(E98=0,0,(F98/E98)*100)</f>
        <v>99.956295278118134</v>
      </c>
      <c r="N98" s="4">
        <f>D98-H98</f>
        <v>632.41999999992549</v>
      </c>
      <c r="O98" s="4">
        <f>E98-H98</f>
        <v>632.41999999992549</v>
      </c>
      <c r="P98" s="4">
        <f>IF(E98=0,0,(H98/E98)*100)</f>
        <v>99.956295278118134</v>
      </c>
    </row>
    <row r="99" spans="1:16" x14ac:dyDescent="0.2">
      <c r="A99" s="8" t="s">
        <v>68</v>
      </c>
      <c r="B99" s="3" t="s">
        <v>69</v>
      </c>
      <c r="C99" s="4">
        <v>0</v>
      </c>
      <c r="D99" s="4">
        <v>1447029</v>
      </c>
      <c r="E99" s="4">
        <v>1447029</v>
      </c>
      <c r="F99" s="4">
        <v>1446396.58</v>
      </c>
      <c r="G99" s="4">
        <v>0</v>
      </c>
      <c r="H99" s="4">
        <v>1446396.58</v>
      </c>
      <c r="I99" s="4">
        <v>0</v>
      </c>
      <c r="J99" s="4">
        <v>0</v>
      </c>
      <c r="K99" s="4">
        <f>E99-F99</f>
        <v>632.41999999992549</v>
      </c>
      <c r="L99" s="4">
        <f>D99-F99</f>
        <v>632.41999999992549</v>
      </c>
      <c r="M99" s="4">
        <f>IF(E99=0,0,(F99/E99)*100)</f>
        <v>99.956295278118134</v>
      </c>
      <c r="N99" s="4">
        <f>D99-H99</f>
        <v>632.41999999992549</v>
      </c>
      <c r="O99" s="4">
        <f>E99-H99</f>
        <v>632.41999999992549</v>
      </c>
      <c r="P99" s="4">
        <f>IF(E99=0,0,(H99/E99)*100)</f>
        <v>99.956295278118134</v>
      </c>
    </row>
    <row r="100" spans="1:16" x14ac:dyDescent="0.2">
      <c r="A100" s="8" t="s">
        <v>70</v>
      </c>
      <c r="B100" s="3" t="s">
        <v>71</v>
      </c>
      <c r="C100" s="4">
        <v>0</v>
      </c>
      <c r="D100" s="4">
        <v>4036720</v>
      </c>
      <c r="E100" s="4">
        <v>4036720</v>
      </c>
      <c r="F100" s="4">
        <v>3511848</v>
      </c>
      <c r="G100" s="4">
        <v>0</v>
      </c>
      <c r="H100" s="4">
        <v>3511848</v>
      </c>
      <c r="I100" s="4">
        <v>0</v>
      </c>
      <c r="J100" s="4">
        <v>0</v>
      </c>
      <c r="K100" s="4">
        <f>E100-F100</f>
        <v>524872</v>
      </c>
      <c r="L100" s="4">
        <f>D100-F100</f>
        <v>524872</v>
      </c>
      <c r="M100" s="4">
        <f>IF(E100=0,0,(F100/E100)*100)</f>
        <v>86.997562377375687</v>
      </c>
      <c r="N100" s="4">
        <f>D100-H100</f>
        <v>524872</v>
      </c>
      <c r="O100" s="4">
        <f>E100-H100</f>
        <v>524872</v>
      </c>
      <c r="P100" s="4">
        <f>IF(E100=0,0,(H100/E100)*100)</f>
        <v>86.997562377375687</v>
      </c>
    </row>
    <row r="101" spans="1:16" x14ac:dyDescent="0.2">
      <c r="A101" s="8" t="s">
        <v>72</v>
      </c>
      <c r="B101" s="3" t="s">
        <v>73</v>
      </c>
      <c r="C101" s="4">
        <v>0</v>
      </c>
      <c r="D101" s="4">
        <v>4036720</v>
      </c>
      <c r="E101" s="4">
        <v>4036720</v>
      </c>
      <c r="F101" s="4">
        <v>3511848</v>
      </c>
      <c r="G101" s="4">
        <v>0</v>
      </c>
      <c r="H101" s="4">
        <v>3511848</v>
      </c>
      <c r="I101" s="4">
        <v>0</v>
      </c>
      <c r="J101" s="4">
        <v>0</v>
      </c>
      <c r="K101" s="4">
        <f>E101-F101</f>
        <v>524872</v>
      </c>
      <c r="L101" s="4">
        <f>D101-F101</f>
        <v>524872</v>
      </c>
      <c r="M101" s="4">
        <f>IF(E101=0,0,(F101/E101)*100)</f>
        <v>86.997562377375687</v>
      </c>
      <c r="N101" s="4">
        <f>D101-H101</f>
        <v>524872</v>
      </c>
      <c r="O101" s="4">
        <f>E101-H101</f>
        <v>524872</v>
      </c>
      <c r="P101" s="4">
        <f>IF(E101=0,0,(H101/E101)*100)</f>
        <v>86.997562377375687</v>
      </c>
    </row>
    <row r="102" spans="1:16" x14ac:dyDescent="0.2">
      <c r="A102" s="5" t="s">
        <v>82</v>
      </c>
      <c r="B102" s="6" t="s">
        <v>83</v>
      </c>
      <c r="C102" s="7">
        <v>60400</v>
      </c>
      <c r="D102" s="7">
        <v>95146.41</v>
      </c>
      <c r="E102" s="7">
        <v>95146.41</v>
      </c>
      <c r="F102" s="7">
        <v>75458</v>
      </c>
      <c r="G102" s="7">
        <v>0</v>
      </c>
      <c r="H102" s="7">
        <v>75458</v>
      </c>
      <c r="I102" s="7">
        <v>0</v>
      </c>
      <c r="J102" s="7">
        <v>0</v>
      </c>
      <c r="K102" s="7">
        <f>E102-F102</f>
        <v>19688.410000000003</v>
      </c>
      <c r="L102" s="7">
        <f>D102-F102</f>
        <v>19688.410000000003</v>
      </c>
      <c r="M102" s="7">
        <f>IF(E102=0,0,(F102/E102)*100)</f>
        <v>79.307248691779336</v>
      </c>
      <c r="N102" s="7">
        <f>D102-H102</f>
        <v>19688.410000000003</v>
      </c>
      <c r="O102" s="7">
        <f>E102-H102</f>
        <v>19688.410000000003</v>
      </c>
      <c r="P102" s="7">
        <f>IF(E102=0,0,(H102/E102)*100)</f>
        <v>79.307248691779336</v>
      </c>
    </row>
    <row r="103" spans="1:16" x14ac:dyDescent="0.2">
      <c r="A103" s="8" t="s">
        <v>56</v>
      </c>
      <c r="B103" s="3" t="s">
        <v>57</v>
      </c>
      <c r="C103" s="4">
        <v>60400</v>
      </c>
      <c r="D103" s="4">
        <v>15554.41</v>
      </c>
      <c r="E103" s="4">
        <v>15554.41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f>E103-F103</f>
        <v>15554.41</v>
      </c>
      <c r="L103" s="4">
        <f>D103-F103</f>
        <v>15554.41</v>
      </c>
      <c r="M103" s="4">
        <f>IF(E103=0,0,(F103/E103)*100)</f>
        <v>0</v>
      </c>
      <c r="N103" s="4">
        <f>D103-H103</f>
        <v>15554.41</v>
      </c>
      <c r="O103" s="4">
        <f>E103-H103</f>
        <v>15554.41</v>
      </c>
      <c r="P103" s="4">
        <f>IF(E103=0,0,(H103/E103)*100)</f>
        <v>0</v>
      </c>
    </row>
    <row r="104" spans="1:16" x14ac:dyDescent="0.2">
      <c r="A104" s="8" t="s">
        <v>58</v>
      </c>
      <c r="B104" s="3" t="s">
        <v>59</v>
      </c>
      <c r="C104" s="4">
        <v>60400</v>
      </c>
      <c r="D104" s="4">
        <v>15554.41</v>
      </c>
      <c r="E104" s="4">
        <v>15554.41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f>E104-F104</f>
        <v>15554.41</v>
      </c>
      <c r="L104" s="4">
        <f>D104-F104</f>
        <v>15554.41</v>
      </c>
      <c r="M104" s="4">
        <f>IF(E104=0,0,(F104/E104)*100)</f>
        <v>0</v>
      </c>
      <c r="N104" s="4">
        <f>D104-H104</f>
        <v>15554.41</v>
      </c>
      <c r="O104" s="4">
        <f>E104-H104</f>
        <v>15554.41</v>
      </c>
      <c r="P104" s="4">
        <f>IF(E104=0,0,(H104/E104)*100)</f>
        <v>0</v>
      </c>
    </row>
    <row r="105" spans="1:16" x14ac:dyDescent="0.2">
      <c r="A105" s="8" t="s">
        <v>84</v>
      </c>
      <c r="B105" s="3" t="s">
        <v>85</v>
      </c>
      <c r="C105" s="4">
        <v>40400</v>
      </c>
      <c r="D105" s="4">
        <v>15554.41</v>
      </c>
      <c r="E105" s="4">
        <v>15554.41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f>E105-F105</f>
        <v>15554.41</v>
      </c>
      <c r="L105" s="4">
        <f>D105-F105</f>
        <v>15554.41</v>
      </c>
      <c r="M105" s="4">
        <f>IF(E105=0,0,(F105/E105)*100)</f>
        <v>0</v>
      </c>
      <c r="N105" s="4">
        <f>D105-H105</f>
        <v>15554.41</v>
      </c>
      <c r="O105" s="4">
        <f>E105-H105</f>
        <v>15554.41</v>
      </c>
      <c r="P105" s="4">
        <f>IF(E105=0,0,(H105/E105)*100)</f>
        <v>0</v>
      </c>
    </row>
    <row r="106" spans="1:16" x14ac:dyDescent="0.2">
      <c r="A106" s="8" t="s">
        <v>86</v>
      </c>
      <c r="B106" s="3" t="s">
        <v>87</v>
      </c>
      <c r="C106" s="4">
        <v>20000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f>E106-F106</f>
        <v>0</v>
      </c>
      <c r="L106" s="4">
        <f>D106-F106</f>
        <v>0</v>
      </c>
      <c r="M106" s="4">
        <f>IF(E106=0,0,(F106/E106)*100)</f>
        <v>0</v>
      </c>
      <c r="N106" s="4">
        <f>D106-H106</f>
        <v>0</v>
      </c>
      <c r="O106" s="4">
        <f>E106-H106</f>
        <v>0</v>
      </c>
      <c r="P106" s="4">
        <f>IF(E106=0,0,(H106/E106)*100)</f>
        <v>0</v>
      </c>
    </row>
    <row r="107" spans="1:16" x14ac:dyDescent="0.2">
      <c r="A107" s="8" t="s">
        <v>22</v>
      </c>
      <c r="B107" s="3" t="s">
        <v>23</v>
      </c>
      <c r="C107" s="4">
        <v>0</v>
      </c>
      <c r="D107" s="4">
        <v>79592</v>
      </c>
      <c r="E107" s="4">
        <v>79592</v>
      </c>
      <c r="F107" s="4">
        <v>75458</v>
      </c>
      <c r="G107" s="4">
        <v>0</v>
      </c>
      <c r="H107" s="4">
        <v>75458</v>
      </c>
      <c r="I107" s="4">
        <v>0</v>
      </c>
      <c r="J107" s="4">
        <v>0</v>
      </c>
      <c r="K107" s="4">
        <f>E107-F107</f>
        <v>4134</v>
      </c>
      <c r="L107" s="4">
        <f>D107-F107</f>
        <v>4134</v>
      </c>
      <c r="M107" s="4">
        <f>IF(E107=0,0,(F107/E107)*100)</f>
        <v>94.806010654337115</v>
      </c>
      <c r="N107" s="4">
        <f>D107-H107</f>
        <v>4134</v>
      </c>
      <c r="O107" s="4">
        <f>E107-H107</f>
        <v>4134</v>
      </c>
      <c r="P107" s="4">
        <f>IF(E107=0,0,(H107/E107)*100)</f>
        <v>94.806010654337115</v>
      </c>
    </row>
    <row r="108" spans="1:16" x14ac:dyDescent="0.2">
      <c r="A108" s="8" t="s">
        <v>24</v>
      </c>
      <c r="B108" s="3" t="s">
        <v>25</v>
      </c>
      <c r="C108" s="4">
        <v>0</v>
      </c>
      <c r="D108" s="4">
        <v>79592</v>
      </c>
      <c r="E108" s="4">
        <v>79592</v>
      </c>
      <c r="F108" s="4">
        <v>75458</v>
      </c>
      <c r="G108" s="4">
        <v>0</v>
      </c>
      <c r="H108" s="4">
        <v>75458</v>
      </c>
      <c r="I108" s="4">
        <v>0</v>
      </c>
      <c r="J108" s="4">
        <v>0</v>
      </c>
      <c r="K108" s="4">
        <f>E108-F108</f>
        <v>4134</v>
      </c>
      <c r="L108" s="4">
        <f>D108-F108</f>
        <v>4134</v>
      </c>
      <c r="M108" s="4">
        <f>IF(E108=0,0,(F108/E108)*100)</f>
        <v>94.806010654337115</v>
      </c>
      <c r="N108" s="4">
        <f>D108-H108</f>
        <v>4134</v>
      </c>
      <c r="O108" s="4">
        <f>E108-H108</f>
        <v>4134</v>
      </c>
      <c r="P108" s="4">
        <f>IF(E108=0,0,(H108/E108)*100)</f>
        <v>94.806010654337115</v>
      </c>
    </row>
    <row r="109" spans="1:16" x14ac:dyDescent="0.2">
      <c r="A109" s="8" t="s">
        <v>26</v>
      </c>
      <c r="B109" s="3" t="s">
        <v>27</v>
      </c>
      <c r="C109" s="4">
        <v>0</v>
      </c>
      <c r="D109" s="4">
        <v>79592</v>
      </c>
      <c r="E109" s="4">
        <v>79592</v>
      </c>
      <c r="F109" s="4">
        <v>75458</v>
      </c>
      <c r="G109" s="4">
        <v>0</v>
      </c>
      <c r="H109" s="4">
        <v>75458</v>
      </c>
      <c r="I109" s="4">
        <v>0</v>
      </c>
      <c r="J109" s="4">
        <v>0</v>
      </c>
      <c r="K109" s="4">
        <f>E109-F109</f>
        <v>4134</v>
      </c>
      <c r="L109" s="4">
        <f>D109-F109</f>
        <v>4134</v>
      </c>
      <c r="M109" s="4">
        <f>IF(E109=0,0,(F109/E109)*100)</f>
        <v>94.806010654337115</v>
      </c>
      <c r="N109" s="4">
        <f>D109-H109</f>
        <v>4134</v>
      </c>
      <c r="O109" s="4">
        <f>E109-H109</f>
        <v>4134</v>
      </c>
      <c r="P109" s="4">
        <f>IF(E109=0,0,(H109/E109)*100)</f>
        <v>94.806010654337115</v>
      </c>
    </row>
    <row r="110" spans="1:16" x14ac:dyDescent="0.2">
      <c r="A110" s="5" t="s">
        <v>88</v>
      </c>
      <c r="B110" s="6" t="s">
        <v>89</v>
      </c>
      <c r="C110" s="7">
        <v>0</v>
      </c>
      <c r="D110" s="7">
        <v>31411</v>
      </c>
      <c r="E110" s="7">
        <v>31411</v>
      </c>
      <c r="F110" s="7">
        <v>28578.05</v>
      </c>
      <c r="G110" s="7">
        <v>0</v>
      </c>
      <c r="H110" s="7">
        <v>28578.05</v>
      </c>
      <c r="I110" s="7">
        <v>0</v>
      </c>
      <c r="J110" s="7">
        <v>0</v>
      </c>
      <c r="K110" s="7">
        <f>E110-F110</f>
        <v>2832.9500000000007</v>
      </c>
      <c r="L110" s="7">
        <f>D110-F110</f>
        <v>2832.9500000000007</v>
      </c>
      <c r="M110" s="7">
        <f>IF(E110=0,0,(F110/E110)*100)</f>
        <v>90.981025755308636</v>
      </c>
      <c r="N110" s="7">
        <f>D110-H110</f>
        <v>2832.9500000000007</v>
      </c>
      <c r="O110" s="7">
        <f>E110-H110</f>
        <v>2832.9500000000007</v>
      </c>
      <c r="P110" s="7">
        <f>IF(E110=0,0,(H110/E110)*100)</f>
        <v>90.981025755308636</v>
      </c>
    </row>
    <row r="111" spans="1:16" x14ac:dyDescent="0.2">
      <c r="A111" s="8" t="s">
        <v>22</v>
      </c>
      <c r="B111" s="3" t="s">
        <v>23</v>
      </c>
      <c r="C111" s="4">
        <v>0</v>
      </c>
      <c r="D111" s="4">
        <v>31411</v>
      </c>
      <c r="E111" s="4">
        <v>31411</v>
      </c>
      <c r="F111" s="4">
        <v>28578.05</v>
      </c>
      <c r="G111" s="4">
        <v>0</v>
      </c>
      <c r="H111" s="4">
        <v>28578.05</v>
      </c>
      <c r="I111" s="4">
        <v>0</v>
      </c>
      <c r="J111" s="4">
        <v>0</v>
      </c>
      <c r="K111" s="4">
        <f>E111-F111</f>
        <v>2832.9500000000007</v>
      </c>
      <c r="L111" s="4">
        <f>D111-F111</f>
        <v>2832.9500000000007</v>
      </c>
      <c r="M111" s="4">
        <f>IF(E111=0,0,(F111/E111)*100)</f>
        <v>90.981025755308636</v>
      </c>
      <c r="N111" s="4">
        <f>D111-H111</f>
        <v>2832.9500000000007</v>
      </c>
      <c r="O111" s="4">
        <f>E111-H111</f>
        <v>2832.9500000000007</v>
      </c>
      <c r="P111" s="4">
        <f>IF(E111=0,0,(H111/E111)*100)</f>
        <v>90.981025755308636</v>
      </c>
    </row>
    <row r="112" spans="1:16" x14ac:dyDescent="0.2">
      <c r="A112" s="8" t="s">
        <v>90</v>
      </c>
      <c r="B112" s="3" t="s">
        <v>91</v>
      </c>
      <c r="C112" s="4">
        <v>0</v>
      </c>
      <c r="D112" s="4">
        <v>31411</v>
      </c>
      <c r="E112" s="4">
        <v>31411</v>
      </c>
      <c r="F112" s="4">
        <v>28578.05</v>
      </c>
      <c r="G112" s="4">
        <v>0</v>
      </c>
      <c r="H112" s="4">
        <v>28578.05</v>
      </c>
      <c r="I112" s="4">
        <v>0</v>
      </c>
      <c r="J112" s="4">
        <v>0</v>
      </c>
      <c r="K112" s="4">
        <f>E112-F112</f>
        <v>2832.9500000000007</v>
      </c>
      <c r="L112" s="4">
        <f>D112-F112</f>
        <v>2832.9500000000007</v>
      </c>
      <c r="M112" s="4">
        <f>IF(E112=0,0,(F112/E112)*100)</f>
        <v>90.981025755308636</v>
      </c>
      <c r="N112" s="4">
        <f>D112-H112</f>
        <v>2832.9500000000007</v>
      </c>
      <c r="O112" s="4">
        <f>E112-H112</f>
        <v>2832.9500000000007</v>
      </c>
      <c r="P112" s="4">
        <f>IF(E112=0,0,(H112/E112)*100)</f>
        <v>90.981025755308636</v>
      </c>
    </row>
    <row r="113" spans="1:16" x14ac:dyDescent="0.2">
      <c r="A113" s="8" t="s">
        <v>92</v>
      </c>
      <c r="B113" s="3" t="s">
        <v>93</v>
      </c>
      <c r="C113" s="4">
        <v>0</v>
      </c>
      <c r="D113" s="4">
        <v>31411</v>
      </c>
      <c r="E113" s="4">
        <v>31411</v>
      </c>
      <c r="F113" s="4">
        <v>28578.05</v>
      </c>
      <c r="G113" s="4">
        <v>0</v>
      </c>
      <c r="H113" s="4">
        <v>28578.05</v>
      </c>
      <c r="I113" s="4">
        <v>0</v>
      </c>
      <c r="J113" s="4">
        <v>0</v>
      </c>
      <c r="K113" s="4">
        <f>E113-F113</f>
        <v>2832.9500000000007</v>
      </c>
      <c r="L113" s="4">
        <f>D113-F113</f>
        <v>2832.9500000000007</v>
      </c>
      <c r="M113" s="4">
        <f>IF(E113=0,0,(F113/E113)*100)</f>
        <v>90.981025755308636</v>
      </c>
      <c r="N113" s="4">
        <f>D113-H113</f>
        <v>2832.9500000000007</v>
      </c>
      <c r="O113" s="4">
        <f>E113-H113</f>
        <v>2832.9500000000007</v>
      </c>
      <c r="P113" s="4">
        <f>IF(E113=0,0,(H113/E113)*100)</f>
        <v>90.981025755308636</v>
      </c>
    </row>
    <row r="114" spans="1:16" x14ac:dyDescent="0.2">
      <c r="A114" s="6" t="s">
        <v>94</v>
      </c>
      <c r="B114" s="6"/>
      <c r="C114" s="7">
        <v>180400</v>
      </c>
      <c r="D114" s="7">
        <v>15260951.51</v>
      </c>
      <c r="E114" s="7">
        <v>15260951.51</v>
      </c>
      <c r="F114" s="7">
        <v>14489012.460000001</v>
      </c>
      <c r="G114" s="7">
        <v>0</v>
      </c>
      <c r="H114" s="7">
        <v>14489012.460000001</v>
      </c>
      <c r="I114" s="7">
        <v>0</v>
      </c>
      <c r="J114" s="7">
        <v>0</v>
      </c>
      <c r="K114" s="7">
        <f>E114-F114</f>
        <v>771939.04999999888</v>
      </c>
      <c r="L114" s="7">
        <f>D114-F114</f>
        <v>771939.04999999888</v>
      </c>
      <c r="M114" s="7">
        <f>IF(E114=0,0,(F114/E114)*100)</f>
        <v>94.941737089629214</v>
      </c>
      <c r="N114" s="7">
        <f>D114-H114</f>
        <v>771939.04999999888</v>
      </c>
      <c r="O114" s="7">
        <f>E114-H114</f>
        <v>771939.04999999888</v>
      </c>
      <c r="P114" s="7">
        <f>IF(E114=0,0,(H114/E114)*100)</f>
        <v>94.941737089629214</v>
      </c>
    </row>
    <row r="115" spans="1:16" x14ac:dyDescent="0.2">
      <c r="A115" s="8" t="s">
        <v>56</v>
      </c>
      <c r="B115" s="3" t="s">
        <v>57</v>
      </c>
      <c r="C115" s="4">
        <v>120400</v>
      </c>
      <c r="D115" s="4">
        <v>620201.57999999996</v>
      </c>
      <c r="E115" s="4">
        <v>620201.57999999996</v>
      </c>
      <c r="F115" s="4">
        <v>450101</v>
      </c>
      <c r="G115" s="4">
        <v>0</v>
      </c>
      <c r="H115" s="4">
        <v>450101</v>
      </c>
      <c r="I115" s="4">
        <v>0</v>
      </c>
      <c r="J115" s="4">
        <v>0</v>
      </c>
      <c r="K115" s="4">
        <f>E115-F115</f>
        <v>170100.57999999996</v>
      </c>
      <c r="L115" s="4">
        <f>D115-F115</f>
        <v>170100.57999999996</v>
      </c>
      <c r="M115" s="4">
        <f>IF(E115=0,0,(F115/E115)*100)</f>
        <v>72.573339784139222</v>
      </c>
      <c r="N115" s="4">
        <f>D115-H115</f>
        <v>170100.57999999996</v>
      </c>
      <c r="O115" s="4">
        <f>E115-H115</f>
        <v>170100.57999999996</v>
      </c>
      <c r="P115" s="4">
        <f>IF(E115=0,0,(H115/E115)*100)</f>
        <v>72.573339784139222</v>
      </c>
    </row>
    <row r="116" spans="1:16" x14ac:dyDescent="0.2">
      <c r="A116" s="8" t="s">
        <v>58</v>
      </c>
      <c r="B116" s="3" t="s">
        <v>59</v>
      </c>
      <c r="C116" s="4">
        <v>120400</v>
      </c>
      <c r="D116" s="4">
        <v>620201.57999999996</v>
      </c>
      <c r="E116" s="4">
        <v>620201.57999999996</v>
      </c>
      <c r="F116" s="4">
        <v>450101</v>
      </c>
      <c r="G116" s="4">
        <v>0</v>
      </c>
      <c r="H116" s="4">
        <v>450101</v>
      </c>
      <c r="I116" s="4">
        <v>0</v>
      </c>
      <c r="J116" s="4">
        <v>0</v>
      </c>
      <c r="K116" s="4">
        <f>E116-F116</f>
        <v>170100.57999999996</v>
      </c>
      <c r="L116" s="4">
        <f>D116-F116</f>
        <v>170100.57999999996</v>
      </c>
      <c r="M116" s="4">
        <f>IF(E116=0,0,(F116/E116)*100)</f>
        <v>72.573339784139222</v>
      </c>
      <c r="N116" s="4">
        <f>D116-H116</f>
        <v>170100.57999999996</v>
      </c>
      <c r="O116" s="4">
        <f>E116-H116</f>
        <v>170100.57999999996</v>
      </c>
      <c r="P116" s="4">
        <f>IF(E116=0,0,(H116/E116)*100)</f>
        <v>72.573339784139222</v>
      </c>
    </row>
    <row r="117" spans="1:16" x14ac:dyDescent="0.2">
      <c r="A117" s="8" t="s">
        <v>84</v>
      </c>
      <c r="B117" s="3" t="s">
        <v>85</v>
      </c>
      <c r="C117" s="4">
        <v>40400</v>
      </c>
      <c r="D117" s="4">
        <v>15554.41</v>
      </c>
      <c r="E117" s="4">
        <v>15554.41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15554.41</v>
      </c>
      <c r="L117" s="4">
        <f>D117-F117</f>
        <v>15554.41</v>
      </c>
      <c r="M117" s="4">
        <f>IF(E117=0,0,(F117/E117)*100)</f>
        <v>0</v>
      </c>
      <c r="N117" s="4">
        <f>D117-H117</f>
        <v>15554.41</v>
      </c>
      <c r="O117" s="4">
        <f>E117-H117</f>
        <v>15554.41</v>
      </c>
      <c r="P117" s="4">
        <f>IF(E117=0,0,(H117/E117)*100)</f>
        <v>0</v>
      </c>
    </row>
    <row r="118" spans="1:16" x14ac:dyDescent="0.2">
      <c r="A118" s="8" t="s">
        <v>86</v>
      </c>
      <c r="B118" s="3" t="s">
        <v>87</v>
      </c>
      <c r="C118" s="4">
        <v>20000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f>E118-F118</f>
        <v>0</v>
      </c>
      <c r="L118" s="4">
        <f>D118-F118</f>
        <v>0</v>
      </c>
      <c r="M118" s="4">
        <f>IF(E118=0,0,(F118/E118)*100)</f>
        <v>0</v>
      </c>
      <c r="N118" s="4">
        <f>D118-H118</f>
        <v>0</v>
      </c>
      <c r="O118" s="4">
        <f>E118-H118</f>
        <v>0</v>
      </c>
      <c r="P118" s="4">
        <f>IF(E118=0,0,(H118/E118)*100)</f>
        <v>0</v>
      </c>
    </row>
    <row r="119" spans="1:16" x14ac:dyDescent="0.2">
      <c r="A119" s="8" t="s">
        <v>60</v>
      </c>
      <c r="B119" s="3" t="s">
        <v>61</v>
      </c>
      <c r="C119" s="4">
        <v>60000</v>
      </c>
      <c r="D119" s="4">
        <v>604647.16999999993</v>
      </c>
      <c r="E119" s="4">
        <v>604647.16999999993</v>
      </c>
      <c r="F119" s="4">
        <v>450101</v>
      </c>
      <c r="G119" s="4">
        <v>0</v>
      </c>
      <c r="H119" s="4">
        <v>450101</v>
      </c>
      <c r="I119" s="4">
        <v>0</v>
      </c>
      <c r="J119" s="4">
        <v>0</v>
      </c>
      <c r="K119" s="4">
        <f>E119-F119</f>
        <v>154546.16999999993</v>
      </c>
      <c r="L119" s="4">
        <f>D119-F119</f>
        <v>154546.16999999993</v>
      </c>
      <c r="M119" s="4">
        <f>IF(E119=0,0,(F119/E119)*100)</f>
        <v>74.44027233270603</v>
      </c>
      <c r="N119" s="4">
        <f>D119-H119</f>
        <v>154546.16999999993</v>
      </c>
      <c r="O119" s="4">
        <f>E119-H119</f>
        <v>154546.16999999993</v>
      </c>
      <c r="P119" s="4">
        <f>IF(E119=0,0,(H119/E119)*100)</f>
        <v>74.44027233270603</v>
      </c>
    </row>
    <row r="120" spans="1:16" x14ac:dyDescent="0.2">
      <c r="A120" s="8" t="s">
        <v>62</v>
      </c>
      <c r="B120" s="3" t="s">
        <v>63</v>
      </c>
      <c r="C120" s="4">
        <v>60000</v>
      </c>
      <c r="D120" s="4">
        <v>604647.16999999993</v>
      </c>
      <c r="E120" s="4">
        <v>604647.16999999993</v>
      </c>
      <c r="F120" s="4">
        <v>450101</v>
      </c>
      <c r="G120" s="4">
        <v>0</v>
      </c>
      <c r="H120" s="4">
        <v>450101</v>
      </c>
      <c r="I120" s="4">
        <v>0</v>
      </c>
      <c r="J120" s="4">
        <v>0</v>
      </c>
      <c r="K120" s="4">
        <f>E120-F120</f>
        <v>154546.16999999993</v>
      </c>
      <c r="L120" s="4">
        <f>D120-F120</f>
        <v>154546.16999999993</v>
      </c>
      <c r="M120" s="4">
        <f>IF(E120=0,0,(F120/E120)*100)</f>
        <v>74.44027233270603</v>
      </c>
      <c r="N120" s="4">
        <f>D120-H120</f>
        <v>154546.16999999993</v>
      </c>
      <c r="O120" s="4">
        <f>E120-H120</f>
        <v>154546.16999999993</v>
      </c>
      <c r="P120" s="4">
        <f>IF(E120=0,0,(H120/E120)*100)</f>
        <v>74.44027233270603</v>
      </c>
    </row>
    <row r="121" spans="1:16" x14ac:dyDescent="0.2">
      <c r="A121" s="8" t="s">
        <v>22</v>
      </c>
      <c r="B121" s="3" t="s">
        <v>23</v>
      </c>
      <c r="C121" s="4">
        <v>60000</v>
      </c>
      <c r="D121" s="4">
        <v>14640749.93</v>
      </c>
      <c r="E121" s="4">
        <v>14640749.93</v>
      </c>
      <c r="F121" s="4">
        <v>14038911.460000001</v>
      </c>
      <c r="G121" s="4">
        <v>0</v>
      </c>
      <c r="H121" s="4">
        <v>14038911.460000001</v>
      </c>
      <c r="I121" s="4">
        <v>0</v>
      </c>
      <c r="J121" s="4">
        <v>0</v>
      </c>
      <c r="K121" s="4">
        <f>E121-F121</f>
        <v>601838.46999999881</v>
      </c>
      <c r="L121" s="4">
        <f>D121-F121</f>
        <v>601838.46999999881</v>
      </c>
      <c r="M121" s="4">
        <f>IF(E121=0,0,(F121/E121)*100)</f>
        <v>95.889292058962184</v>
      </c>
      <c r="N121" s="4">
        <f>D121-H121</f>
        <v>601838.46999999881</v>
      </c>
      <c r="O121" s="4">
        <f>E121-H121</f>
        <v>601838.46999999881</v>
      </c>
      <c r="P121" s="4">
        <f>IF(E121=0,0,(H121/E121)*100)</f>
        <v>95.889292058962184</v>
      </c>
    </row>
    <row r="122" spans="1:16" x14ac:dyDescent="0.2">
      <c r="A122" s="8" t="s">
        <v>24</v>
      </c>
      <c r="B122" s="3" t="s">
        <v>25</v>
      </c>
      <c r="C122" s="4">
        <v>60000</v>
      </c>
      <c r="D122" s="4">
        <v>14609338.93</v>
      </c>
      <c r="E122" s="4">
        <v>14609338.93</v>
      </c>
      <c r="F122" s="4">
        <v>14010333.41</v>
      </c>
      <c r="G122" s="4">
        <v>0</v>
      </c>
      <c r="H122" s="4">
        <v>14010333.41</v>
      </c>
      <c r="I122" s="4">
        <v>0</v>
      </c>
      <c r="J122" s="4">
        <v>0</v>
      </c>
      <c r="K122" s="4">
        <f>E122-F122</f>
        <v>599005.51999999955</v>
      </c>
      <c r="L122" s="4">
        <f>D122-F122</f>
        <v>599005.51999999955</v>
      </c>
      <c r="M122" s="4">
        <f>IF(E122=0,0,(F122/E122)*100)</f>
        <v>95.899845141042263</v>
      </c>
      <c r="N122" s="4">
        <f>D122-H122</f>
        <v>599005.51999999955</v>
      </c>
      <c r="O122" s="4">
        <f>E122-H122</f>
        <v>599005.51999999955</v>
      </c>
      <c r="P122" s="4">
        <f>IF(E122=0,0,(H122/E122)*100)</f>
        <v>95.899845141042263</v>
      </c>
    </row>
    <row r="123" spans="1:16" x14ac:dyDescent="0.2">
      <c r="A123" s="8" t="s">
        <v>26</v>
      </c>
      <c r="B123" s="3" t="s">
        <v>27</v>
      </c>
      <c r="C123" s="4">
        <v>60000</v>
      </c>
      <c r="D123" s="4">
        <v>2296087.9299999997</v>
      </c>
      <c r="E123" s="4">
        <v>2296087.9299999997</v>
      </c>
      <c r="F123" s="4">
        <v>2289593.3200000003</v>
      </c>
      <c r="G123" s="4">
        <v>0</v>
      </c>
      <c r="H123" s="4">
        <v>2289593.3200000003</v>
      </c>
      <c r="I123" s="4">
        <v>0</v>
      </c>
      <c r="J123" s="4">
        <v>0</v>
      </c>
      <c r="K123" s="4">
        <f>E123-F123</f>
        <v>6494.609999999404</v>
      </c>
      <c r="L123" s="4">
        <f>D123-F123</f>
        <v>6494.609999999404</v>
      </c>
      <c r="M123" s="4">
        <f>IF(E123=0,0,(F123/E123)*100)</f>
        <v>99.717144543327692</v>
      </c>
      <c r="N123" s="4">
        <f>D123-H123</f>
        <v>6494.609999999404</v>
      </c>
      <c r="O123" s="4">
        <f>E123-H123</f>
        <v>6494.609999999404</v>
      </c>
      <c r="P123" s="4">
        <f>IF(E123=0,0,(H123/E123)*100)</f>
        <v>99.717144543327692</v>
      </c>
    </row>
    <row r="124" spans="1:16" x14ac:dyDescent="0.2">
      <c r="A124" s="8" t="s">
        <v>66</v>
      </c>
      <c r="B124" s="3" t="s">
        <v>67</v>
      </c>
      <c r="C124" s="4">
        <v>0</v>
      </c>
      <c r="D124" s="4">
        <v>1462029</v>
      </c>
      <c r="E124" s="4">
        <v>1462029</v>
      </c>
      <c r="F124" s="4">
        <v>1461396.58</v>
      </c>
      <c r="G124" s="4">
        <v>0</v>
      </c>
      <c r="H124" s="4">
        <v>1461396.58</v>
      </c>
      <c r="I124" s="4">
        <v>0</v>
      </c>
      <c r="J124" s="4">
        <v>0</v>
      </c>
      <c r="K124" s="4">
        <f>E124-F124</f>
        <v>632.41999999992549</v>
      </c>
      <c r="L124" s="4">
        <f>D124-F124</f>
        <v>632.41999999992549</v>
      </c>
      <c r="M124" s="4">
        <f>IF(E124=0,0,(F124/E124)*100)</f>
        <v>99.956743676083036</v>
      </c>
      <c r="N124" s="4">
        <f>D124-H124</f>
        <v>632.41999999992549</v>
      </c>
      <c r="O124" s="4">
        <f>E124-H124</f>
        <v>632.41999999992549</v>
      </c>
      <c r="P124" s="4">
        <f>IF(E124=0,0,(H124/E124)*100)</f>
        <v>99.956743676083036</v>
      </c>
    </row>
    <row r="125" spans="1:16" x14ac:dyDescent="0.2">
      <c r="A125" s="8" t="s">
        <v>68</v>
      </c>
      <c r="B125" s="3" t="s">
        <v>69</v>
      </c>
      <c r="C125" s="4">
        <v>0</v>
      </c>
      <c r="D125" s="4">
        <v>1462029</v>
      </c>
      <c r="E125" s="4">
        <v>1462029</v>
      </c>
      <c r="F125" s="4">
        <v>1461396.58</v>
      </c>
      <c r="G125" s="4">
        <v>0</v>
      </c>
      <c r="H125" s="4">
        <v>1461396.58</v>
      </c>
      <c r="I125" s="4">
        <v>0</v>
      </c>
      <c r="J125" s="4">
        <v>0</v>
      </c>
      <c r="K125" s="4">
        <f>E125-F125</f>
        <v>632.41999999992549</v>
      </c>
      <c r="L125" s="4">
        <f>D125-F125</f>
        <v>632.41999999992549</v>
      </c>
      <c r="M125" s="4">
        <f>IF(E125=0,0,(F125/E125)*100)</f>
        <v>99.956743676083036</v>
      </c>
      <c r="N125" s="4">
        <f>D125-H125</f>
        <v>632.41999999992549</v>
      </c>
      <c r="O125" s="4">
        <f>E125-H125</f>
        <v>632.41999999992549</v>
      </c>
      <c r="P125" s="4">
        <f>IF(E125=0,0,(H125/E125)*100)</f>
        <v>99.956743676083036</v>
      </c>
    </row>
    <row r="126" spans="1:16" x14ac:dyDescent="0.2">
      <c r="A126" s="8" t="s">
        <v>30</v>
      </c>
      <c r="B126" s="3" t="s">
        <v>31</v>
      </c>
      <c r="C126" s="4">
        <v>0</v>
      </c>
      <c r="D126" s="4">
        <v>4516560</v>
      </c>
      <c r="E126" s="4">
        <v>4516560</v>
      </c>
      <c r="F126" s="4">
        <v>4480939.59</v>
      </c>
      <c r="G126" s="4">
        <v>0</v>
      </c>
      <c r="H126" s="4">
        <v>4480939.59</v>
      </c>
      <c r="I126" s="4">
        <v>0</v>
      </c>
      <c r="J126" s="4">
        <v>0</v>
      </c>
      <c r="K126" s="4">
        <f>E126-F126</f>
        <v>35620.410000000149</v>
      </c>
      <c r="L126" s="4">
        <f>D126-F126</f>
        <v>35620.410000000149</v>
      </c>
      <c r="M126" s="4">
        <f>IF(E126=0,0,(F126/E126)*100)</f>
        <v>99.211337610925128</v>
      </c>
      <c r="N126" s="4">
        <f>D126-H126</f>
        <v>35620.410000000149</v>
      </c>
      <c r="O126" s="4">
        <f>E126-H126</f>
        <v>35620.410000000149</v>
      </c>
      <c r="P126" s="4">
        <f>IF(E126=0,0,(H126/E126)*100)</f>
        <v>99.211337610925128</v>
      </c>
    </row>
    <row r="127" spans="1:16" x14ac:dyDescent="0.2">
      <c r="A127" s="8" t="s">
        <v>32</v>
      </c>
      <c r="B127" s="3" t="s">
        <v>33</v>
      </c>
      <c r="C127" s="4">
        <v>0</v>
      </c>
      <c r="D127" s="4">
        <v>4516560</v>
      </c>
      <c r="E127" s="4">
        <v>4516560</v>
      </c>
      <c r="F127" s="4">
        <v>4480939.59</v>
      </c>
      <c r="G127" s="4">
        <v>0</v>
      </c>
      <c r="H127" s="4">
        <v>4480939.59</v>
      </c>
      <c r="I127" s="4">
        <v>0</v>
      </c>
      <c r="J127" s="4">
        <v>0</v>
      </c>
      <c r="K127" s="4">
        <f>E127-F127</f>
        <v>35620.410000000149</v>
      </c>
      <c r="L127" s="4">
        <f>D127-F127</f>
        <v>35620.410000000149</v>
      </c>
      <c r="M127" s="4">
        <f>IF(E127=0,0,(F127/E127)*100)</f>
        <v>99.211337610925128</v>
      </c>
      <c r="N127" s="4">
        <f>D127-H127</f>
        <v>35620.410000000149</v>
      </c>
      <c r="O127" s="4">
        <f>E127-H127</f>
        <v>35620.410000000149</v>
      </c>
      <c r="P127" s="4">
        <f>IF(E127=0,0,(H127/E127)*100)</f>
        <v>99.211337610925128</v>
      </c>
    </row>
    <row r="128" spans="1:16" x14ac:dyDescent="0.2">
      <c r="A128" s="8" t="s">
        <v>70</v>
      </c>
      <c r="B128" s="3" t="s">
        <v>71</v>
      </c>
      <c r="C128" s="4">
        <v>0</v>
      </c>
      <c r="D128" s="4">
        <v>6334662</v>
      </c>
      <c r="E128" s="4">
        <v>6334662</v>
      </c>
      <c r="F128" s="4">
        <v>5778403.9199999999</v>
      </c>
      <c r="G128" s="4">
        <v>0</v>
      </c>
      <c r="H128" s="4">
        <v>5778403.9199999999</v>
      </c>
      <c r="I128" s="4">
        <v>0</v>
      </c>
      <c r="J128" s="4">
        <v>0</v>
      </c>
      <c r="K128" s="4">
        <f>E128-F128</f>
        <v>556258.08000000007</v>
      </c>
      <c r="L128" s="4">
        <f>D128-F128</f>
        <v>556258.08000000007</v>
      </c>
      <c r="M128" s="4">
        <f>IF(E128=0,0,(F128/E128)*100)</f>
        <v>91.218819883365526</v>
      </c>
      <c r="N128" s="4">
        <f>D128-H128</f>
        <v>556258.08000000007</v>
      </c>
      <c r="O128" s="4">
        <f>E128-H128</f>
        <v>556258.08000000007</v>
      </c>
      <c r="P128" s="4">
        <f>IF(E128=0,0,(H128/E128)*100)</f>
        <v>91.218819883365526</v>
      </c>
    </row>
    <row r="129" spans="1:16" x14ac:dyDescent="0.2">
      <c r="A129" s="8" t="s">
        <v>72</v>
      </c>
      <c r="B129" s="3" t="s">
        <v>73</v>
      </c>
      <c r="C129" s="4">
        <v>0</v>
      </c>
      <c r="D129" s="4">
        <v>6334662</v>
      </c>
      <c r="E129" s="4">
        <v>6334662</v>
      </c>
      <c r="F129" s="4">
        <v>5778403.9199999999</v>
      </c>
      <c r="G129" s="4">
        <v>0</v>
      </c>
      <c r="H129" s="4">
        <v>5778403.9199999999</v>
      </c>
      <c r="I129" s="4">
        <v>0</v>
      </c>
      <c r="J129" s="4">
        <v>0</v>
      </c>
      <c r="K129" s="4">
        <f>E129-F129</f>
        <v>556258.08000000007</v>
      </c>
      <c r="L129" s="4">
        <f>D129-F129</f>
        <v>556258.08000000007</v>
      </c>
      <c r="M129" s="4">
        <f>IF(E129=0,0,(F129/E129)*100)</f>
        <v>91.218819883365526</v>
      </c>
      <c r="N129" s="4">
        <f>D129-H129</f>
        <v>556258.08000000007</v>
      </c>
      <c r="O129" s="4">
        <f>E129-H129</f>
        <v>556258.08000000007</v>
      </c>
      <c r="P129" s="4">
        <f>IF(E129=0,0,(H129/E129)*100)</f>
        <v>91.218819883365526</v>
      </c>
    </row>
    <row r="130" spans="1:16" x14ac:dyDescent="0.2">
      <c r="A130" s="8" t="s">
        <v>90</v>
      </c>
      <c r="B130" s="3" t="s">
        <v>91</v>
      </c>
      <c r="C130" s="4">
        <v>0</v>
      </c>
      <c r="D130" s="4">
        <v>31411</v>
      </c>
      <c r="E130" s="4">
        <v>31411</v>
      </c>
      <c r="F130" s="4">
        <v>28578.05</v>
      </c>
      <c r="G130" s="4">
        <v>0</v>
      </c>
      <c r="H130" s="4">
        <v>28578.05</v>
      </c>
      <c r="I130" s="4">
        <v>0</v>
      </c>
      <c r="J130" s="4">
        <v>0</v>
      </c>
      <c r="K130" s="4">
        <f>E130-F130</f>
        <v>2832.9500000000007</v>
      </c>
      <c r="L130" s="4">
        <f>D130-F130</f>
        <v>2832.9500000000007</v>
      </c>
      <c r="M130" s="4">
        <f>IF(E130=0,0,(F130/E130)*100)</f>
        <v>90.981025755308636</v>
      </c>
      <c r="N130" s="4">
        <f>D130-H130</f>
        <v>2832.9500000000007</v>
      </c>
      <c r="O130" s="4">
        <f>E130-H130</f>
        <v>2832.9500000000007</v>
      </c>
      <c r="P130" s="4">
        <f>IF(E130=0,0,(H130/E130)*100)</f>
        <v>90.981025755308636</v>
      </c>
    </row>
    <row r="131" spans="1:16" x14ac:dyDescent="0.2">
      <c r="A131" s="8" t="s">
        <v>92</v>
      </c>
      <c r="B131" s="3" t="s">
        <v>93</v>
      </c>
      <c r="C131" s="4">
        <v>0</v>
      </c>
      <c r="D131" s="4">
        <v>31411</v>
      </c>
      <c r="E131" s="4">
        <v>31411</v>
      </c>
      <c r="F131" s="4">
        <v>28578.05</v>
      </c>
      <c r="G131" s="4">
        <v>0</v>
      </c>
      <c r="H131" s="4">
        <v>28578.05</v>
      </c>
      <c r="I131" s="4">
        <v>0</v>
      </c>
      <c r="J131" s="4">
        <v>0</v>
      </c>
      <c r="K131" s="4">
        <f>E131-F131</f>
        <v>2832.9500000000007</v>
      </c>
      <c r="L131" s="4">
        <f>D131-F131</f>
        <v>2832.9500000000007</v>
      </c>
      <c r="M131" s="4">
        <f>IF(E131=0,0,(F131/E131)*100)</f>
        <v>90.981025755308636</v>
      </c>
      <c r="N131" s="4">
        <f>D131-H131</f>
        <v>2832.9500000000007</v>
      </c>
      <c r="O131" s="4">
        <f>E131-H131</f>
        <v>2832.9500000000007</v>
      </c>
      <c r="P131" s="4">
        <f>IF(E131=0,0,(H131/E131)*100)</f>
        <v>90.981025755308636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2020-05-25T11:47:10Z</dcterms:created>
  <dcterms:modified xsi:type="dcterms:W3CDTF">2020-05-25T11:47:47Z</dcterms:modified>
</cp:coreProperties>
</file>