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definedNames>
    <definedName name="_xlnm.Print_Titles" localSheetId="0">Лист1!$A:$C</definedName>
  </definedNames>
  <calcPr calcId="144525"/>
</workbook>
</file>

<file path=xl/calcChain.xml><?xml version="1.0" encoding="utf-8"?>
<calcChain xmlns="http://schemas.openxmlformats.org/spreadsheetml/2006/main"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</calcChain>
</file>

<file path=xl/sharedStrings.xml><?xml version="1.0" encoding="utf-8"?>
<sst xmlns="http://schemas.openxmlformats.org/spreadsheetml/2006/main" count="39" uniqueCount="39">
  <si>
    <t>Станом на 03.06.2020</t>
  </si>
  <si>
    <t>Аналіз виконання плану по доходах</t>
  </si>
  <si>
    <t>На 29.05.2020</t>
  </si>
  <si>
    <t>грн.</t>
  </si>
  <si>
    <t>ККД</t>
  </si>
  <si>
    <t>Доходи</t>
  </si>
  <si>
    <t>Бюджет отг м. Новоукраїнка</t>
  </si>
  <si>
    <t>Поч.річн. план</t>
  </si>
  <si>
    <t>Уточн.річн. план</t>
  </si>
  <si>
    <t xml:space="preserve"> Уточ.пл. за період</t>
  </si>
  <si>
    <t>Факт</t>
  </si>
  <si>
    <t>+/-</t>
  </si>
  <si>
    <t>% викон.</t>
  </si>
  <si>
    <t>Податкові надходження 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</si>
  <si>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</si>
  <si>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</si>
  <si>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</si>
  <si>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</si>
  <si>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</si>
  <si>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</si>
  <si>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</si>
  <si>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Надходження коштів від відшкодування втрат сільськогосподарського і лісогосподарського виробництва  </t>
  </si>
  <si>
    <t>Інші неподаткові надходження  </t>
  </si>
  <si>
    <t>Інші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</si>
  <si>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</si>
  <si>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</si>
  <si>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</si>
  <si>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</si>
  <si>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</si>
  <si>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</si>
  <si>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</si>
  <si>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</si>
  <si>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</si>
  <si>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Доходи від операцій з капіталом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</si>
  <si>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</si>
  <si>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</si>
  <si>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</si>
  <si>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Всього без урахування трансферт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</si>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</sst>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/>
    <xf numFmtId="164" fontId="1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/>
  </sheetViews>
  <sheetFormatPr defaultRowHeight="12.75" x14ac:dyDescent="0.2"/>
  <cols>
    <col min="1" max="1" width="0.140625" customWidth="1"/>
    <col min="3" max="3" width="25.140625" customWidth="1"/>
    <col min="4" max="6" width="13.85546875" customWidth="1"/>
    <col min="7" max="8" width="10.42578125" bestFit="1" customWidth="1"/>
  </cols>
  <sheetData>
    <row r="1" spans="1:12" x14ac:dyDescent="0.2">
      <c r="A1" t="s">
        <v>0</v>
      </c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23.25" x14ac:dyDescent="0.3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">
      <c r="G6" t="s">
        <v>3</v>
      </c>
    </row>
    <row r="7" spans="1:12" x14ac:dyDescent="0.2">
      <c r="A7" s="5"/>
      <c r="B7" s="6" t="s">
        <v>4</v>
      </c>
      <c r="C7" s="6" t="s">
        <v>5</v>
      </c>
      <c r="D7" s="6" t="s">
        <v>6</v>
      </c>
      <c r="E7" s="7"/>
      <c r="F7" s="7"/>
      <c r="G7" s="7"/>
      <c r="H7" s="7"/>
      <c r="I7" s="7"/>
    </row>
    <row r="8" spans="1:12" ht="28.5" customHeight="1" x14ac:dyDescent="0.2">
      <c r="A8" s="5"/>
      <c r="B8" s="7"/>
      <c r="C8" s="7"/>
      <c r="D8" s="8" t="s">
        <v>7</v>
      </c>
      <c r="E8" s="8" t="s">
        <v>8</v>
      </c>
      <c r="F8" s="8" t="s">
        <v>9</v>
      </c>
      <c r="G8" s="9" t="s">
        <v>10</v>
      </c>
      <c r="H8" s="9" t="s">
        <v>11</v>
      </c>
      <c r="I8" s="9" t="s">
        <v>12</v>
      </c>
    </row>
    <row r="9" spans="1:12" x14ac:dyDescent="0.2">
      <c r="A9" s="10"/>
      <c r="B9" s="10">
        <v>10000000</v>
      </c>
      <c r="C9" s="10" t="s">
        <v>13</v>
      </c>
      <c r="D9" s="11">
        <v>74500</v>
      </c>
      <c r="E9" s="11">
        <v>74500</v>
      </c>
      <c r="F9" s="11">
        <v>26400</v>
      </c>
      <c r="G9" s="11">
        <v>29497.35</v>
      </c>
      <c r="H9" s="11">
        <f>G9-F9</f>
        <v>3097.3499999999985</v>
      </c>
      <c r="I9" s="11">
        <f>IF(F9=0,0,G9/F9*100)</f>
        <v>111.73238636363637</v>
      </c>
    </row>
    <row r="10" spans="1:12" x14ac:dyDescent="0.2">
      <c r="A10" s="10"/>
      <c r="B10" s="10">
        <v>19000000</v>
      </c>
      <c r="C10" s="10" t="s">
        <v>14</v>
      </c>
      <c r="D10" s="11">
        <v>74500</v>
      </c>
      <c r="E10" s="11">
        <v>74500</v>
      </c>
      <c r="F10" s="11">
        <v>26400</v>
      </c>
      <c r="G10" s="11">
        <v>29497.35</v>
      </c>
      <c r="H10" s="11">
        <f>G10-F10</f>
        <v>3097.3499999999985</v>
      </c>
      <c r="I10" s="11">
        <f>IF(F10=0,0,G10/F10*100)</f>
        <v>111.73238636363637</v>
      </c>
    </row>
    <row r="11" spans="1:12" x14ac:dyDescent="0.2">
      <c r="A11" s="10"/>
      <c r="B11" s="10">
        <v>19010000</v>
      </c>
      <c r="C11" s="10" t="s">
        <v>15</v>
      </c>
      <c r="D11" s="11">
        <v>74500</v>
      </c>
      <c r="E11" s="11">
        <v>74500</v>
      </c>
      <c r="F11" s="11">
        <v>26400</v>
      </c>
      <c r="G11" s="11">
        <v>29497.35</v>
      </c>
      <c r="H11" s="11">
        <f>G11-F11</f>
        <v>3097.3499999999985</v>
      </c>
      <c r="I11" s="11">
        <f>IF(F11=0,0,G11/F11*100)</f>
        <v>111.73238636363637</v>
      </c>
    </row>
    <row r="12" spans="1:12" x14ac:dyDescent="0.2">
      <c r="A12" s="10"/>
      <c r="B12" s="10">
        <v>19010100</v>
      </c>
      <c r="C12" s="10" t="s">
        <v>16</v>
      </c>
      <c r="D12" s="11">
        <v>47500</v>
      </c>
      <c r="E12" s="11">
        <v>47500</v>
      </c>
      <c r="F12" s="11">
        <v>12900</v>
      </c>
      <c r="G12" s="11">
        <v>11548.54</v>
      </c>
      <c r="H12" s="11">
        <f>G12-F12</f>
        <v>-1351.4599999999991</v>
      </c>
      <c r="I12" s="11">
        <f>IF(F12=0,0,G12/F12*100)</f>
        <v>89.523565891472884</v>
      </c>
    </row>
    <row r="13" spans="1:12" x14ac:dyDescent="0.2">
      <c r="A13" s="10"/>
      <c r="B13" s="10">
        <v>19010200</v>
      </c>
      <c r="C13" s="10" t="s">
        <v>17</v>
      </c>
      <c r="D13" s="11">
        <v>9700</v>
      </c>
      <c r="E13" s="11">
        <v>9700</v>
      </c>
      <c r="F13" s="11">
        <v>6100</v>
      </c>
      <c r="G13" s="11">
        <v>1798.42</v>
      </c>
      <c r="H13" s="11">
        <f>G13-F13</f>
        <v>-4301.58</v>
      </c>
      <c r="I13" s="11">
        <f>IF(F13=0,0,G13/F13*100)</f>
        <v>29.482295081967212</v>
      </c>
    </row>
    <row r="14" spans="1:12" x14ac:dyDescent="0.2">
      <c r="A14" s="10"/>
      <c r="B14" s="10">
        <v>19010300</v>
      </c>
      <c r="C14" s="10" t="s">
        <v>18</v>
      </c>
      <c r="D14" s="11">
        <v>17300</v>
      </c>
      <c r="E14" s="11">
        <v>17300</v>
      </c>
      <c r="F14" s="11">
        <v>7400</v>
      </c>
      <c r="G14" s="11">
        <v>16150.39</v>
      </c>
      <c r="H14" s="11">
        <f>G14-F14</f>
        <v>8750.39</v>
      </c>
      <c r="I14" s="11">
        <f>IF(F14=0,0,G14/F14*100)</f>
        <v>218.2485135135135</v>
      </c>
    </row>
    <row r="15" spans="1:12" x14ac:dyDescent="0.2">
      <c r="A15" s="10"/>
      <c r="B15" s="10">
        <v>20000000</v>
      </c>
      <c r="C15" s="10" t="s">
        <v>19</v>
      </c>
      <c r="D15" s="11">
        <v>1463497</v>
      </c>
      <c r="E15" s="11">
        <v>8027177.3899999987</v>
      </c>
      <c r="F15" s="11">
        <v>3344657.2458333336</v>
      </c>
      <c r="G15" s="11">
        <v>7063270.0999999996</v>
      </c>
      <c r="H15" s="11">
        <f>G15-F15</f>
        <v>3718612.854166666</v>
      </c>
      <c r="I15" s="11">
        <f>IF(F15=0,0,G15/F15*100)</f>
        <v>211.180685518649</v>
      </c>
    </row>
    <row r="16" spans="1:12" x14ac:dyDescent="0.2">
      <c r="A16" s="10"/>
      <c r="B16" s="10">
        <v>21000000</v>
      </c>
      <c r="C16" s="10" t="s">
        <v>20</v>
      </c>
      <c r="D16" s="11">
        <v>0</v>
      </c>
      <c r="E16" s="11">
        <v>0</v>
      </c>
      <c r="F16" s="11">
        <v>0</v>
      </c>
      <c r="G16" s="11">
        <v>94365.75</v>
      </c>
      <c r="H16" s="11">
        <f>G16-F16</f>
        <v>94365.75</v>
      </c>
      <c r="I16" s="11">
        <f>IF(F16=0,0,G16/F16*100)</f>
        <v>0</v>
      </c>
    </row>
    <row r="17" spans="1:9" x14ac:dyDescent="0.2">
      <c r="A17" s="10"/>
      <c r="B17" s="10">
        <v>21110000</v>
      </c>
      <c r="C17" s="10" t="s">
        <v>21</v>
      </c>
      <c r="D17" s="11">
        <v>0</v>
      </c>
      <c r="E17" s="11">
        <v>0</v>
      </c>
      <c r="F17" s="11">
        <v>0</v>
      </c>
      <c r="G17" s="11">
        <v>94365.75</v>
      </c>
      <c r="H17" s="11">
        <f>G17-F17</f>
        <v>94365.75</v>
      </c>
      <c r="I17" s="11">
        <f>IF(F17=0,0,G17/F17*100)</f>
        <v>0</v>
      </c>
    </row>
    <row r="18" spans="1:9" x14ac:dyDescent="0.2">
      <c r="A18" s="10"/>
      <c r="B18" s="10">
        <v>24000000</v>
      </c>
      <c r="C18" s="10" t="s">
        <v>22</v>
      </c>
      <c r="D18" s="11">
        <v>0</v>
      </c>
      <c r="E18" s="11">
        <v>0</v>
      </c>
      <c r="F18" s="11">
        <v>0</v>
      </c>
      <c r="G18" s="11">
        <v>10484.98</v>
      </c>
      <c r="H18" s="11">
        <f>G18-F18</f>
        <v>10484.98</v>
      </c>
      <c r="I18" s="11">
        <f>IF(F18=0,0,G18/F18*100)</f>
        <v>0</v>
      </c>
    </row>
    <row r="19" spans="1:9" x14ac:dyDescent="0.2">
      <c r="A19" s="10"/>
      <c r="B19" s="10">
        <v>24060000</v>
      </c>
      <c r="C19" s="10" t="s">
        <v>23</v>
      </c>
      <c r="D19" s="11">
        <v>0</v>
      </c>
      <c r="E19" s="11">
        <v>0</v>
      </c>
      <c r="F19" s="11">
        <v>0</v>
      </c>
      <c r="G19" s="11">
        <v>10484.98</v>
      </c>
      <c r="H19" s="11">
        <f>G19-F19</f>
        <v>10484.98</v>
      </c>
      <c r="I19" s="11">
        <f>IF(F19=0,0,G19/F19*100)</f>
        <v>0</v>
      </c>
    </row>
    <row r="20" spans="1:9" x14ac:dyDescent="0.2">
      <c r="A20" s="10"/>
      <c r="B20" s="10">
        <v>24062100</v>
      </c>
      <c r="C20" s="10" t="s">
        <v>24</v>
      </c>
      <c r="D20" s="11">
        <v>0</v>
      </c>
      <c r="E20" s="11">
        <v>0</v>
      </c>
      <c r="F20" s="11">
        <v>0</v>
      </c>
      <c r="G20" s="11">
        <v>10484.98</v>
      </c>
      <c r="H20" s="11">
        <f>G20-F20</f>
        <v>10484.98</v>
      </c>
      <c r="I20" s="11">
        <f>IF(F20=0,0,G20/F20*100)</f>
        <v>0</v>
      </c>
    </row>
    <row r="21" spans="1:9" x14ac:dyDescent="0.2">
      <c r="A21" s="10"/>
      <c r="B21" s="10">
        <v>25000000</v>
      </c>
      <c r="C21" s="10" t="s">
        <v>25</v>
      </c>
      <c r="D21" s="11">
        <v>1463497</v>
      </c>
      <c r="E21" s="11">
        <v>8027177.3899999987</v>
      </c>
      <c r="F21" s="11">
        <v>3344657.2458333336</v>
      </c>
      <c r="G21" s="11">
        <v>6958419.3700000001</v>
      </c>
      <c r="H21" s="11">
        <f>G21-F21</f>
        <v>3613762.1241666665</v>
      </c>
      <c r="I21" s="11">
        <f>IF(F21=0,0,G21/F21*100)</f>
        <v>208.04581332417769</v>
      </c>
    </row>
    <row r="22" spans="1:9" x14ac:dyDescent="0.2">
      <c r="A22" s="10"/>
      <c r="B22" s="10">
        <v>25010000</v>
      </c>
      <c r="C22" s="10" t="s">
        <v>26</v>
      </c>
      <c r="D22" s="11">
        <v>1463497</v>
      </c>
      <c r="E22" s="11">
        <v>1470814.64</v>
      </c>
      <c r="F22" s="11">
        <v>612839.43333333347</v>
      </c>
      <c r="G22" s="11">
        <v>402056.62</v>
      </c>
      <c r="H22" s="11">
        <f>G22-F22</f>
        <v>-210782.81333333347</v>
      </c>
      <c r="I22" s="11">
        <f>IF(F22=0,0,G22/F22*100)</f>
        <v>65.605540069957399</v>
      </c>
    </row>
    <row r="23" spans="1:9" x14ac:dyDescent="0.2">
      <c r="A23" s="10"/>
      <c r="B23" s="10">
        <v>25010100</v>
      </c>
      <c r="C23" s="10" t="s">
        <v>27</v>
      </c>
      <c r="D23" s="11">
        <v>1417193</v>
      </c>
      <c r="E23" s="11">
        <v>1417193</v>
      </c>
      <c r="F23" s="11">
        <v>590497.08333333337</v>
      </c>
      <c r="G23" s="11">
        <v>385019.65</v>
      </c>
      <c r="H23" s="11">
        <f>G23-F23</f>
        <v>-205477.43333333335</v>
      </c>
      <c r="I23" s="11">
        <f>IF(F23=0,0,G23/F23*100)</f>
        <v>65.202633656813148</v>
      </c>
    </row>
    <row r="24" spans="1:9" x14ac:dyDescent="0.2">
      <c r="A24" s="10"/>
      <c r="B24" s="10">
        <v>25010300</v>
      </c>
      <c r="C24" s="10" t="s">
        <v>28</v>
      </c>
      <c r="D24" s="11">
        <v>46304</v>
      </c>
      <c r="E24" s="11">
        <v>46304</v>
      </c>
      <c r="F24" s="11">
        <v>19293.333333333332</v>
      </c>
      <c r="G24" s="11">
        <v>9384.73</v>
      </c>
      <c r="H24" s="11">
        <f>G24-F24</f>
        <v>-9908.6033333333326</v>
      </c>
      <c r="I24" s="11">
        <f>IF(F24=0,0,G24/F24*100)</f>
        <v>48.642346233586728</v>
      </c>
    </row>
    <row r="25" spans="1:9" x14ac:dyDescent="0.2">
      <c r="A25" s="10"/>
      <c r="B25" s="10">
        <v>25010400</v>
      </c>
      <c r="C25" s="10" t="s">
        <v>29</v>
      </c>
      <c r="D25" s="11">
        <v>0</v>
      </c>
      <c r="E25" s="11">
        <v>7317.6399999999994</v>
      </c>
      <c r="F25" s="11">
        <v>3049.0166666666664</v>
      </c>
      <c r="G25" s="11">
        <v>7652.24</v>
      </c>
      <c r="H25" s="11">
        <f>G25-F25</f>
        <v>4603.2233333333334</v>
      </c>
      <c r="I25" s="11">
        <f>IF(F25=0,0,G25/F25*100)</f>
        <v>250.9740298784854</v>
      </c>
    </row>
    <row r="26" spans="1:9" x14ac:dyDescent="0.2">
      <c r="A26" s="10"/>
      <c r="B26" s="10">
        <v>25020000</v>
      </c>
      <c r="C26" s="10" t="s">
        <v>30</v>
      </c>
      <c r="D26" s="11">
        <v>0</v>
      </c>
      <c r="E26" s="11">
        <v>6556362.7499999991</v>
      </c>
      <c r="F26" s="11">
        <v>2731817.8125</v>
      </c>
      <c r="G26" s="11">
        <v>6556362.75</v>
      </c>
      <c r="H26" s="11">
        <f>G26-F26</f>
        <v>3824544.9375</v>
      </c>
      <c r="I26" s="11">
        <f>IF(F26=0,0,G26/F26*100)</f>
        <v>240</v>
      </c>
    </row>
    <row r="27" spans="1:9" x14ac:dyDescent="0.2">
      <c r="A27" s="10"/>
      <c r="B27" s="10">
        <v>25020100</v>
      </c>
      <c r="C27" s="10" t="s">
        <v>31</v>
      </c>
      <c r="D27" s="11">
        <v>0</v>
      </c>
      <c r="E27" s="11">
        <v>5463207.6999999993</v>
      </c>
      <c r="F27" s="11">
        <v>2276336.5416666665</v>
      </c>
      <c r="G27" s="11">
        <v>5463207.7000000002</v>
      </c>
      <c r="H27" s="11">
        <f>G27-F27</f>
        <v>3186871.1583333337</v>
      </c>
      <c r="I27" s="11">
        <f>IF(F27=0,0,G27/F27*100)</f>
        <v>240.00000000000003</v>
      </c>
    </row>
    <row r="28" spans="1:9" x14ac:dyDescent="0.2">
      <c r="A28" s="10"/>
      <c r="B28" s="10">
        <v>25020200</v>
      </c>
      <c r="C28" s="10" t="s">
        <v>32</v>
      </c>
      <c r="D28" s="11">
        <v>0</v>
      </c>
      <c r="E28" s="11">
        <v>1093155.05</v>
      </c>
      <c r="F28" s="11">
        <v>455481.27083333331</v>
      </c>
      <c r="G28" s="11">
        <v>1093155.05</v>
      </c>
      <c r="H28" s="11">
        <f>G28-F28</f>
        <v>637673.77916666679</v>
      </c>
      <c r="I28" s="11">
        <f>IF(F28=0,0,G28/F28*100)</f>
        <v>240.00000000000003</v>
      </c>
    </row>
    <row r="29" spans="1:9" x14ac:dyDescent="0.2">
      <c r="A29" s="10"/>
      <c r="B29" s="10">
        <v>30000000</v>
      </c>
      <c r="C29" s="10" t="s">
        <v>33</v>
      </c>
      <c r="D29" s="11">
        <v>100000</v>
      </c>
      <c r="E29" s="11">
        <v>100000</v>
      </c>
      <c r="F29" s="11">
        <v>0</v>
      </c>
      <c r="G29" s="11">
        <v>0</v>
      </c>
      <c r="H29" s="11">
        <f>G29-F29</f>
        <v>0</v>
      </c>
      <c r="I29" s="11">
        <f>IF(F29=0,0,G29/F29*100)</f>
        <v>0</v>
      </c>
    </row>
    <row r="30" spans="1:9" x14ac:dyDescent="0.2">
      <c r="A30" s="10"/>
      <c r="B30" s="10">
        <v>33000000</v>
      </c>
      <c r="C30" s="10" t="s">
        <v>34</v>
      </c>
      <c r="D30" s="11">
        <v>100000</v>
      </c>
      <c r="E30" s="11">
        <v>100000</v>
      </c>
      <c r="F30" s="11">
        <v>0</v>
      </c>
      <c r="G30" s="11">
        <v>0</v>
      </c>
      <c r="H30" s="11">
        <f>G30-F30</f>
        <v>0</v>
      </c>
      <c r="I30" s="11">
        <f>IF(F30=0,0,G30/F30*100)</f>
        <v>0</v>
      </c>
    </row>
    <row r="31" spans="1:9" x14ac:dyDescent="0.2">
      <c r="A31" s="10"/>
      <c r="B31" s="10">
        <v>33010000</v>
      </c>
      <c r="C31" s="10" t="s">
        <v>35</v>
      </c>
      <c r="D31" s="11">
        <v>100000</v>
      </c>
      <c r="E31" s="11">
        <v>100000</v>
      </c>
      <c r="F31" s="11">
        <v>0</v>
      </c>
      <c r="G31" s="11">
        <v>0</v>
      </c>
      <c r="H31" s="11">
        <f>G31-F31</f>
        <v>0</v>
      </c>
      <c r="I31" s="11">
        <f>IF(F31=0,0,G31/F31*100)</f>
        <v>0</v>
      </c>
    </row>
    <row r="32" spans="1:9" x14ac:dyDescent="0.2">
      <c r="A32" s="10"/>
      <c r="B32" s="10">
        <v>33010100</v>
      </c>
      <c r="C32" s="10" t="s">
        <v>36</v>
      </c>
      <c r="D32" s="11">
        <v>100000</v>
      </c>
      <c r="E32" s="11">
        <v>100000</v>
      </c>
      <c r="F32" s="11">
        <v>0</v>
      </c>
      <c r="G32" s="11">
        <v>0</v>
      </c>
      <c r="H32" s="11">
        <f>G32-F32</f>
        <v>0</v>
      </c>
      <c r="I32" s="11">
        <f>IF(F32=0,0,G32/F32*100)</f>
        <v>0</v>
      </c>
    </row>
    <row r="33" spans="1:9" x14ac:dyDescent="0.2">
      <c r="A33" s="12" t="s">
        <v>37</v>
      </c>
      <c r="B33" s="13"/>
      <c r="C33" s="13"/>
      <c r="D33" s="14">
        <v>1637997</v>
      </c>
      <c r="E33" s="14">
        <v>8201677.3899999987</v>
      </c>
      <c r="F33" s="14">
        <v>3371057.2458333336</v>
      </c>
      <c r="G33" s="14">
        <v>7092767.4500000002</v>
      </c>
      <c r="H33" s="14">
        <f>G33-F33</f>
        <v>3721710.2041666666</v>
      </c>
      <c r="I33" s="14">
        <f>IF(F33=0,0,G33/F33*100)</f>
        <v>210.40186899130072</v>
      </c>
    </row>
    <row r="34" spans="1:9" x14ac:dyDescent="0.2">
      <c r="A34" s="12" t="s">
        <v>38</v>
      </c>
      <c r="B34" s="13"/>
      <c r="C34" s="13"/>
      <c r="D34" s="14">
        <v>1637997</v>
      </c>
      <c r="E34" s="14">
        <v>8201677.3899999987</v>
      </c>
      <c r="F34" s="14">
        <v>3371057.2458333336</v>
      </c>
      <c r="G34" s="14">
        <v>7092767.4500000002</v>
      </c>
      <c r="H34" s="14">
        <f>G34-F34</f>
        <v>3721710.2041666666</v>
      </c>
      <c r="I34" s="14">
        <f>IF(F34=0,0,G34/F34*100)</f>
        <v>210.40186899130072</v>
      </c>
    </row>
  </sheetData>
  <mergeCells count="8">
    <mergeCell ref="A33:C33"/>
    <mergeCell ref="A34:C34"/>
    <mergeCell ref="A3:L3"/>
    <mergeCell ref="A5:L5"/>
    <mergeCell ref="A7:A8"/>
    <mergeCell ref="B7:B8"/>
    <mergeCell ref="C7:C8"/>
    <mergeCell ref="D7:I7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2020-06-03T06:50:20Z</dcterms:created>
  <dcterms:modified xsi:type="dcterms:W3CDTF">2020-06-03T06:52:10Z</dcterms:modified>
</cp:coreProperties>
</file>