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5480" windowHeight="11640"/>
  </bookViews>
  <sheets>
    <sheet name="Лист1" sheetId="1" r:id="rId1"/>
  </sheets>
  <definedNames>
    <definedName name="_xlnm.Print_Titles" localSheetId="0">Лист1!$A:$B</definedName>
    <definedName name="_xlnm.Print_Area" localSheetId="0">Лист1!$A$1:$H$77</definedName>
  </definedNames>
  <calcPr calcId="144525"/>
</workbook>
</file>

<file path=xl/calcChain.xml><?xml version="1.0" encoding="utf-8"?>
<calcChain xmlns="http://schemas.openxmlformats.org/spreadsheetml/2006/main">
  <c r="H72" i="1" l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</calcChain>
</file>

<file path=xl/sharedStrings.xml><?xml version="1.0" encoding="utf-8"?>
<sst xmlns="http://schemas.openxmlformats.org/spreadsheetml/2006/main" count="77" uniqueCount="74">
  <si>
    <t>грн.</t>
  </si>
  <si>
    <t>ККД</t>
  </si>
  <si>
    <t>Доходи</t>
  </si>
  <si>
    <t>+/-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</si>
  <si>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</si>
  <si>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</si>
  <si>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</si>
  <si>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</si>
  <si>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</si>
  <si>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</si>
  <si>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</si>
  <si>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</si>
  <si>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</si>
  <si>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</si>
  <si>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</si>
  <si>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</si>
  <si>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</si>
  <si>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</si>
  <si>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</si>
  <si>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</si>
  <si>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</si>
  <si>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</si>
  <si>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</si>
  <si>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</si>
  <si>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</si>
  <si>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</si>
  <si>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</si>
  <si>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</si>
  <si>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</si>
  <si>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</si>
  <si>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</si>
  <si>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</si>
  <si>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</si>
  <si>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</si>
  <si>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</si>
  <si>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</si>
  <si>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</si>
  <si>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</si>
  <si>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</si>
  <si>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</si>
  <si>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</si>
  <si>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</si>
  <si>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</si>
  <si>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</si>
  <si>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</si>
  <si>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</si>
  <si>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</si>
  <si>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</si>
  <si>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</si>
  <si>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</si>
  <si>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</si>
  <si>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</si>
  <si>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</si>
  <si>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</si>
  <si>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</si>
  <si>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</si>
  <si>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</si>
  <si>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</si>
  <si>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</si>
  <si>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</si>
  <si>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</si>
  <si>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</si>
  <si>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</si>
  <si>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Офіційний висновок</t>
  </si>
  <si>
    <t>про перевиконання дохідної частини загального фонду бюджету Новоукраїнської міської ОТГ станом на 01.04.2020 року</t>
  </si>
  <si>
    <t>Уточн. план на 2020 рік</t>
  </si>
  <si>
    <t xml:space="preserve"> Уточнений план на 3 м-ці 2020 року</t>
  </si>
  <si>
    <t>Факт за 3 м-ці 2020 року</t>
  </si>
  <si>
    <t>до рішення Новоукраїнської міської ради</t>
  </si>
  <si>
    <t>Додаток 8</t>
  </si>
  <si>
    <t>(код бюджету)</t>
  </si>
  <si>
    <t xml:space="preserve">від 03 квітня 2020 року № 1665               </t>
  </si>
  <si>
    <t>Секретар міської ради</t>
  </si>
  <si>
    <t>Л. Вишневецька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</si>
</sst>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u/>
      <sz val="10"/>
      <color rgb="FF000000"/>
      <name val="Arial"/>
      <family val="2"/>
      <charset val="204"/>
    </font>
    <font>
      <u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0" fontId="3" fillId="0" borderId="0" xfId="0" applyFont="1" applyAlignment="1"/>
    <xf numFmtId="0" fontId="5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0" fontId="10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8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164" fontId="0" fillId="0" borderId="1" xfId="0" applyNumberFormat="1" applyFill="1" applyBorder="1"/>
    <xf numFmtId="0" fontId="0" fillId="0" borderId="0" xfId="0" applyFill="1"/>
    <xf numFmtId="0" fontId="0" fillId="0" borderId="1" xfId="0" applyFill="1" applyBorder="1"/>
    <xf numFmtId="164" fontId="1" fillId="0" borderId="1" xfId="0" applyNumberFormat="1" applyFont="1" applyFill="1" applyBorder="1"/>
    <xf numFmtId="0" fontId="0" fillId="0" borderId="0" xfId="0" applyFill="1" applyAlignment="1">
      <alignment wrapText="1"/>
    </xf>
    <xf numFmtId="0" fontId="11" fillId="0" borderId="2" xfId="0" applyFont="1" applyFill="1" applyBorder="1"/>
    <xf numFmtId="0" fontId="12" fillId="0" borderId="2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2" fillId="0" borderId="2" xfId="0" applyFont="1" applyFill="1" applyBorder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topLeftCell="C1" zoomScaleNormal="100" workbookViewId="0">
      <selection activeCell="H79" sqref="H79"/>
    </sheetView>
  </sheetViews>
  <sheetFormatPr defaultRowHeight="12.75" x14ac:dyDescent="0.2"/>
  <cols>
    <col min="2" max="2" width="45.140625" style="6" customWidth="1"/>
    <col min="3" max="5" width="13.85546875" customWidth="1"/>
    <col min="6" max="6" width="11.42578125" bestFit="1" customWidth="1"/>
    <col min="7" max="7" width="19.7109375" customWidth="1"/>
  </cols>
  <sheetData>
    <row r="1" spans="1:11" ht="15.75" x14ac:dyDescent="0.25">
      <c r="E1" s="12" t="s">
        <v>69</v>
      </c>
      <c r="F1" s="12"/>
      <c r="G1" s="12"/>
    </row>
    <row r="2" spans="1:11" ht="15.75" x14ac:dyDescent="0.25">
      <c r="E2" s="12" t="s">
        <v>68</v>
      </c>
      <c r="F2" s="12"/>
      <c r="G2" s="12"/>
    </row>
    <row r="3" spans="1:11" ht="15.75" x14ac:dyDescent="0.25">
      <c r="A3" s="1"/>
      <c r="B3" s="7"/>
      <c r="C3" s="1"/>
      <c r="D3" s="1"/>
      <c r="E3" s="12" t="s">
        <v>71</v>
      </c>
      <c r="F3" s="12"/>
      <c r="G3" s="12"/>
      <c r="H3" s="1"/>
      <c r="I3" s="1"/>
      <c r="J3" s="1"/>
    </row>
    <row r="4" spans="1:11" ht="23.25" x14ac:dyDescent="0.35">
      <c r="A4" s="13" t="s">
        <v>63</v>
      </c>
      <c r="B4" s="14"/>
      <c r="C4" s="14"/>
      <c r="D4" s="14"/>
      <c r="E4" s="14"/>
      <c r="F4" s="14"/>
      <c r="G4" s="14"/>
    </row>
    <row r="5" spans="1:11" ht="40.5" customHeight="1" x14ac:dyDescent="0.3">
      <c r="A5" s="15" t="s">
        <v>64</v>
      </c>
      <c r="B5" s="15"/>
      <c r="C5" s="15"/>
      <c r="D5" s="15"/>
      <c r="E5" s="15"/>
      <c r="F5" s="15"/>
      <c r="G5" s="5"/>
      <c r="H5" s="5"/>
      <c r="I5" s="5"/>
    </row>
    <row r="6" spans="1:11" ht="18.75" x14ac:dyDescent="0.3">
      <c r="A6" s="4"/>
      <c r="B6" s="9">
        <v>11503000000</v>
      </c>
      <c r="C6" s="4"/>
      <c r="D6" s="4"/>
      <c r="E6" s="4"/>
      <c r="F6" s="4"/>
      <c r="G6" s="4"/>
      <c r="H6" s="4"/>
      <c r="I6" s="4"/>
      <c r="J6" s="4"/>
      <c r="K6" s="4"/>
    </row>
    <row r="7" spans="1:11" x14ac:dyDescent="0.2">
      <c r="B7" s="10" t="s">
        <v>70</v>
      </c>
      <c r="H7" t="s">
        <v>0</v>
      </c>
    </row>
    <row r="8" spans="1:11" ht="19.5" customHeight="1" x14ac:dyDescent="0.2">
      <c r="A8" s="11"/>
      <c r="B8" s="11" t="s">
        <v>1</v>
      </c>
      <c r="C8" s="11" t="s">
        <v>2</v>
      </c>
      <c r="D8" s="11" t="s">
        <v>65</v>
      </c>
      <c r="E8" s="11" t="s">
        <v>66</v>
      </c>
      <c r="F8" s="11" t="s">
        <v>67</v>
      </c>
      <c r="G8" s="11" t="s">
        <v>3</v>
      </c>
      <c r="H8" s="11" t="s">
        <v>4</v>
      </c>
    </row>
    <row r="9" spans="1:11" ht="47.25" customHeight="1" x14ac:dyDescent="0.2">
      <c r="A9" s="11"/>
      <c r="B9" s="11"/>
      <c r="C9" s="11"/>
      <c r="D9" s="11"/>
      <c r="E9" s="11"/>
      <c r="F9" s="11"/>
      <c r="G9" s="11"/>
      <c r="H9" s="11"/>
    </row>
    <row r="10" spans="1:11" x14ac:dyDescent="0.2">
      <c r="A10" s="3">
        <v>10000000</v>
      </c>
      <c r="B10" s="8" t="s">
        <v>5</v>
      </c>
      <c r="C10" s="2">
        <v>97452300</v>
      </c>
      <c r="D10" s="2">
        <v>97452300</v>
      </c>
      <c r="E10" s="2">
        <v>18433100</v>
      </c>
      <c r="F10" s="2">
        <v>21121038.079999998</v>
      </c>
      <c r="G10" s="2">
        <f t="shared" ref="G10:G41" si="0">F10-E10</f>
        <v>2687938.0799999982</v>
      </c>
      <c r="H10" s="2">
        <f t="shared" ref="H10:H41" si="1">IF(E10=0,0,F10/E10*100)</f>
        <v>114.58212715169994</v>
      </c>
    </row>
    <row r="11" spans="1:11" ht="25.5" x14ac:dyDescent="0.2">
      <c r="A11" s="3">
        <v>11000000</v>
      </c>
      <c r="B11" s="8" t="s">
        <v>6</v>
      </c>
      <c r="C11" s="2">
        <v>56823000</v>
      </c>
      <c r="D11" s="2">
        <v>56823000</v>
      </c>
      <c r="E11" s="2">
        <v>11035900</v>
      </c>
      <c r="F11" s="2">
        <v>10858278.25</v>
      </c>
      <c r="G11" s="2">
        <f t="shared" si="0"/>
        <v>-177621.75</v>
      </c>
      <c r="H11" s="2">
        <f t="shared" si="1"/>
        <v>98.390509609547024</v>
      </c>
    </row>
    <row r="12" spans="1:11" x14ac:dyDescent="0.2">
      <c r="A12" s="3">
        <v>11010000</v>
      </c>
      <c r="B12" s="8" t="s">
        <v>7</v>
      </c>
      <c r="C12" s="2">
        <v>56720800</v>
      </c>
      <c r="D12" s="2">
        <v>56720800</v>
      </c>
      <c r="E12" s="2">
        <v>10934000</v>
      </c>
      <c r="F12" s="2">
        <v>10846163.25</v>
      </c>
      <c r="G12" s="2">
        <f t="shared" si="0"/>
        <v>-87836.75</v>
      </c>
      <c r="H12" s="2">
        <f t="shared" si="1"/>
        <v>99.196664075361269</v>
      </c>
    </row>
    <row r="13" spans="1:11" ht="38.25" x14ac:dyDescent="0.2">
      <c r="A13" s="3">
        <v>11010100</v>
      </c>
      <c r="B13" s="8" t="s">
        <v>8</v>
      </c>
      <c r="C13" s="2">
        <v>46213400</v>
      </c>
      <c r="D13" s="2">
        <v>46213400</v>
      </c>
      <c r="E13" s="2">
        <v>9507400</v>
      </c>
      <c r="F13" s="2">
        <v>9404876.1699999999</v>
      </c>
      <c r="G13" s="2">
        <f t="shared" si="0"/>
        <v>-102523.83000000007</v>
      </c>
      <c r="H13" s="2">
        <f t="shared" si="1"/>
        <v>98.921641773776216</v>
      </c>
    </row>
    <row r="14" spans="1:11" ht="63.75" x14ac:dyDescent="0.2">
      <c r="A14" s="3">
        <v>11010200</v>
      </c>
      <c r="B14" s="8" t="s">
        <v>9</v>
      </c>
      <c r="C14" s="2">
        <v>2403500</v>
      </c>
      <c r="D14" s="2">
        <v>2403500</v>
      </c>
      <c r="E14" s="2">
        <v>581200</v>
      </c>
      <c r="F14" s="2">
        <v>557786.66</v>
      </c>
      <c r="G14" s="2">
        <f t="shared" si="0"/>
        <v>-23413.339999999967</v>
      </c>
      <c r="H14" s="2">
        <f t="shared" si="1"/>
        <v>95.971551961459056</v>
      </c>
    </row>
    <row r="15" spans="1:11" ht="38.25" x14ac:dyDescent="0.2">
      <c r="A15" s="3">
        <v>11010400</v>
      </c>
      <c r="B15" s="8" t="s">
        <v>10</v>
      </c>
      <c r="C15" s="2">
        <v>7211700</v>
      </c>
      <c r="D15" s="2">
        <v>7211700</v>
      </c>
      <c r="E15" s="2">
        <v>618900</v>
      </c>
      <c r="F15" s="2">
        <v>754054.09</v>
      </c>
      <c r="G15" s="2">
        <f t="shared" si="0"/>
        <v>135154.08999999997</v>
      </c>
      <c r="H15" s="2">
        <f t="shared" si="1"/>
        <v>121.83779124252705</v>
      </c>
    </row>
    <row r="16" spans="1:11" ht="38.25" x14ac:dyDescent="0.2">
      <c r="A16" s="3">
        <v>11010500</v>
      </c>
      <c r="B16" s="8" t="s">
        <v>11</v>
      </c>
      <c r="C16" s="2">
        <v>892200</v>
      </c>
      <c r="D16" s="2">
        <v>892200</v>
      </c>
      <c r="E16" s="2">
        <v>226500</v>
      </c>
      <c r="F16" s="2">
        <v>129446.33</v>
      </c>
      <c r="G16" s="2">
        <f t="shared" si="0"/>
        <v>-97053.67</v>
      </c>
      <c r="H16" s="2">
        <f t="shared" si="1"/>
        <v>57.150697571743926</v>
      </c>
    </row>
    <row r="17" spans="1:8" x14ac:dyDescent="0.2">
      <c r="A17" s="3">
        <v>11020000</v>
      </c>
      <c r="B17" s="8" t="s">
        <v>12</v>
      </c>
      <c r="C17" s="2">
        <v>102200</v>
      </c>
      <c r="D17" s="2">
        <v>102200</v>
      </c>
      <c r="E17" s="2">
        <v>101900</v>
      </c>
      <c r="F17" s="2">
        <v>12115</v>
      </c>
      <c r="G17" s="2">
        <f t="shared" si="0"/>
        <v>-89785</v>
      </c>
      <c r="H17" s="2">
        <f t="shared" si="1"/>
        <v>11.889106967615309</v>
      </c>
    </row>
    <row r="18" spans="1:8" ht="25.5" x14ac:dyDescent="0.2">
      <c r="A18" s="3">
        <v>11020200</v>
      </c>
      <c r="B18" s="8" t="s">
        <v>13</v>
      </c>
      <c r="C18" s="2">
        <v>102200</v>
      </c>
      <c r="D18" s="2">
        <v>102200</v>
      </c>
      <c r="E18" s="2">
        <v>101900</v>
      </c>
      <c r="F18" s="2">
        <v>12115</v>
      </c>
      <c r="G18" s="2">
        <f t="shared" si="0"/>
        <v>-89785</v>
      </c>
      <c r="H18" s="2">
        <f t="shared" si="1"/>
        <v>11.889106967615309</v>
      </c>
    </row>
    <row r="19" spans="1:8" ht="25.5" x14ac:dyDescent="0.2">
      <c r="A19" s="3">
        <v>13000000</v>
      </c>
      <c r="B19" s="8" t="s">
        <v>14</v>
      </c>
      <c r="C19" s="2">
        <v>104300</v>
      </c>
      <c r="D19" s="2">
        <v>104300</v>
      </c>
      <c r="E19" s="2">
        <v>30200</v>
      </c>
      <c r="F19" s="2">
        <v>39515.71</v>
      </c>
      <c r="G19" s="2">
        <f t="shared" si="0"/>
        <v>9315.7099999999991</v>
      </c>
      <c r="H19" s="2">
        <f t="shared" si="1"/>
        <v>130.84672185430463</v>
      </c>
    </row>
    <row r="20" spans="1:8" x14ac:dyDescent="0.2">
      <c r="A20" s="3">
        <v>13030000</v>
      </c>
      <c r="B20" s="8" t="s">
        <v>15</v>
      </c>
      <c r="C20" s="2">
        <v>104300</v>
      </c>
      <c r="D20" s="2">
        <v>104300</v>
      </c>
      <c r="E20" s="2">
        <v>30200</v>
      </c>
      <c r="F20" s="2">
        <v>39515.71</v>
      </c>
      <c r="G20" s="2">
        <f t="shared" si="0"/>
        <v>9315.7099999999991</v>
      </c>
      <c r="H20" s="2">
        <f t="shared" si="1"/>
        <v>130.84672185430463</v>
      </c>
    </row>
    <row r="21" spans="1:8" ht="38.25" x14ac:dyDescent="0.2">
      <c r="A21" s="3">
        <v>13030100</v>
      </c>
      <c r="B21" s="8" t="s">
        <v>16</v>
      </c>
      <c r="C21" s="2">
        <v>104300</v>
      </c>
      <c r="D21" s="2">
        <v>104300</v>
      </c>
      <c r="E21" s="2">
        <v>30200</v>
      </c>
      <c r="F21" s="2">
        <v>39515.71</v>
      </c>
      <c r="G21" s="2">
        <f t="shared" si="0"/>
        <v>9315.7099999999991</v>
      </c>
      <c r="H21" s="2">
        <f t="shared" si="1"/>
        <v>130.84672185430463</v>
      </c>
    </row>
    <row r="22" spans="1:8" x14ac:dyDescent="0.2">
      <c r="A22" s="3">
        <v>14000000</v>
      </c>
      <c r="B22" s="8" t="s">
        <v>17</v>
      </c>
      <c r="C22" s="2">
        <v>6831000</v>
      </c>
      <c r="D22" s="2">
        <v>6831000</v>
      </c>
      <c r="E22" s="2">
        <v>543000</v>
      </c>
      <c r="F22" s="2">
        <v>1381977.13</v>
      </c>
      <c r="G22" s="2">
        <f t="shared" si="0"/>
        <v>838977.12999999989</v>
      </c>
      <c r="H22" s="2">
        <f t="shared" si="1"/>
        <v>254.50775874769795</v>
      </c>
    </row>
    <row r="23" spans="1:8" ht="25.5" x14ac:dyDescent="0.2">
      <c r="A23" s="3">
        <v>14020000</v>
      </c>
      <c r="B23" s="8" t="s">
        <v>18</v>
      </c>
      <c r="C23" s="2">
        <v>880000</v>
      </c>
      <c r="D23" s="2">
        <v>880000</v>
      </c>
      <c r="E23" s="2">
        <v>0</v>
      </c>
      <c r="F23" s="2">
        <v>187880.68</v>
      </c>
      <c r="G23" s="2">
        <f t="shared" si="0"/>
        <v>187880.68</v>
      </c>
      <c r="H23" s="2">
        <f t="shared" si="1"/>
        <v>0</v>
      </c>
    </row>
    <row r="24" spans="1:8" x14ac:dyDescent="0.2">
      <c r="A24" s="3">
        <v>14021900</v>
      </c>
      <c r="B24" s="8" t="s">
        <v>19</v>
      </c>
      <c r="C24" s="2">
        <v>880000</v>
      </c>
      <c r="D24" s="2">
        <v>880000</v>
      </c>
      <c r="E24" s="2">
        <v>0</v>
      </c>
      <c r="F24" s="2">
        <v>187880.68</v>
      </c>
      <c r="G24" s="2">
        <f t="shared" si="0"/>
        <v>187880.68</v>
      </c>
      <c r="H24" s="2">
        <f t="shared" si="1"/>
        <v>0</v>
      </c>
    </row>
    <row r="25" spans="1:8" ht="25.5" x14ac:dyDescent="0.2">
      <c r="A25" s="3">
        <v>14030000</v>
      </c>
      <c r="B25" s="8" t="s">
        <v>20</v>
      </c>
      <c r="C25" s="2">
        <v>3666300</v>
      </c>
      <c r="D25" s="2">
        <v>3666300</v>
      </c>
      <c r="E25" s="2">
        <v>0</v>
      </c>
      <c r="F25" s="2">
        <v>607419.53</v>
      </c>
      <c r="G25" s="2">
        <f t="shared" si="0"/>
        <v>607419.53</v>
      </c>
      <c r="H25" s="2">
        <f t="shared" si="1"/>
        <v>0</v>
      </c>
    </row>
    <row r="26" spans="1:8" x14ac:dyDescent="0.2">
      <c r="A26" s="3">
        <v>14031900</v>
      </c>
      <c r="B26" s="8" t="s">
        <v>19</v>
      </c>
      <c r="C26" s="2">
        <v>3666300</v>
      </c>
      <c r="D26" s="2">
        <v>3666300</v>
      </c>
      <c r="E26" s="2">
        <v>0</v>
      </c>
      <c r="F26" s="2">
        <v>607419.53</v>
      </c>
      <c r="G26" s="2">
        <f t="shared" si="0"/>
        <v>607419.53</v>
      </c>
      <c r="H26" s="2">
        <f t="shared" si="1"/>
        <v>0</v>
      </c>
    </row>
    <row r="27" spans="1:8" ht="38.25" x14ac:dyDescent="0.2">
      <c r="A27" s="3">
        <v>14040000</v>
      </c>
      <c r="B27" s="8" t="s">
        <v>21</v>
      </c>
      <c r="C27" s="2">
        <v>2284700</v>
      </c>
      <c r="D27" s="2">
        <v>2284700</v>
      </c>
      <c r="E27" s="2">
        <v>543000</v>
      </c>
      <c r="F27" s="2">
        <v>586676.92000000004</v>
      </c>
      <c r="G27" s="2">
        <f t="shared" si="0"/>
        <v>43676.920000000042</v>
      </c>
      <c r="H27" s="2">
        <f t="shared" si="1"/>
        <v>108.04363167587479</v>
      </c>
    </row>
    <row r="28" spans="1:8" x14ac:dyDescent="0.2">
      <c r="A28" s="3">
        <v>18000000</v>
      </c>
      <c r="B28" s="8" t="s">
        <v>22</v>
      </c>
      <c r="C28" s="2">
        <v>33694000</v>
      </c>
      <c r="D28" s="2">
        <v>33694000</v>
      </c>
      <c r="E28" s="2">
        <v>6824000</v>
      </c>
      <c r="F28" s="2">
        <v>8841266.9899999984</v>
      </c>
      <c r="G28" s="2">
        <f t="shared" si="0"/>
        <v>2017266.9899999984</v>
      </c>
      <c r="H28" s="2">
        <f t="shared" si="1"/>
        <v>129.56135682883937</v>
      </c>
    </row>
    <row r="29" spans="1:8" x14ac:dyDescent="0.2">
      <c r="A29" s="3">
        <v>18010000</v>
      </c>
      <c r="B29" s="8" t="s">
        <v>23</v>
      </c>
      <c r="C29" s="2">
        <v>19151500</v>
      </c>
      <c r="D29" s="2">
        <v>19151500</v>
      </c>
      <c r="E29" s="2">
        <v>4112400</v>
      </c>
      <c r="F29" s="2">
        <v>4519276.16</v>
      </c>
      <c r="G29" s="2">
        <f t="shared" si="0"/>
        <v>406876.16000000015</v>
      </c>
      <c r="H29" s="2">
        <f t="shared" si="1"/>
        <v>109.89388580877346</v>
      </c>
    </row>
    <row r="30" spans="1:8" ht="38.25" x14ac:dyDescent="0.2">
      <c r="A30" s="3">
        <v>18010100</v>
      </c>
      <c r="B30" s="8" t="s">
        <v>24</v>
      </c>
      <c r="C30" s="2">
        <v>31600</v>
      </c>
      <c r="D30" s="2">
        <v>31600</v>
      </c>
      <c r="E30" s="2">
        <v>21500</v>
      </c>
      <c r="F30" s="2">
        <v>4341.87</v>
      </c>
      <c r="G30" s="2">
        <f t="shared" si="0"/>
        <v>-17158.13</v>
      </c>
      <c r="H30" s="2">
        <f t="shared" si="1"/>
        <v>20.194744186046513</v>
      </c>
    </row>
    <row r="31" spans="1:8" ht="38.25" x14ac:dyDescent="0.2">
      <c r="A31" s="3">
        <v>18010200</v>
      </c>
      <c r="B31" s="8" t="s">
        <v>25</v>
      </c>
      <c r="C31" s="2">
        <v>36400</v>
      </c>
      <c r="D31" s="2">
        <v>36400</v>
      </c>
      <c r="E31" s="2">
        <v>0</v>
      </c>
      <c r="F31" s="2">
        <v>260</v>
      </c>
      <c r="G31" s="2">
        <f t="shared" si="0"/>
        <v>260</v>
      </c>
      <c r="H31" s="2">
        <f t="shared" si="1"/>
        <v>0</v>
      </c>
    </row>
    <row r="32" spans="1:8" ht="38.25" x14ac:dyDescent="0.2">
      <c r="A32" s="3">
        <v>18010300</v>
      </c>
      <c r="B32" s="8" t="s">
        <v>26</v>
      </c>
      <c r="C32" s="2">
        <v>28600</v>
      </c>
      <c r="D32" s="2">
        <v>28600</v>
      </c>
      <c r="E32" s="2">
        <v>0</v>
      </c>
      <c r="F32" s="2">
        <v>0</v>
      </c>
      <c r="G32" s="2">
        <f t="shared" si="0"/>
        <v>0</v>
      </c>
      <c r="H32" s="2">
        <f t="shared" si="1"/>
        <v>0</v>
      </c>
    </row>
    <row r="33" spans="1:8" ht="38.25" x14ac:dyDescent="0.2">
      <c r="A33" s="3">
        <v>18010400</v>
      </c>
      <c r="B33" s="8" t="s">
        <v>27</v>
      </c>
      <c r="C33" s="2">
        <v>863100</v>
      </c>
      <c r="D33" s="2">
        <v>863100</v>
      </c>
      <c r="E33" s="2">
        <v>91600</v>
      </c>
      <c r="F33" s="2">
        <v>326107.92</v>
      </c>
      <c r="G33" s="2">
        <f t="shared" si="0"/>
        <v>234507.91999999998</v>
      </c>
      <c r="H33" s="2">
        <f t="shared" si="1"/>
        <v>356.01301310043664</v>
      </c>
    </row>
    <row r="34" spans="1:8" x14ac:dyDescent="0.2">
      <c r="A34" s="3">
        <v>18010500</v>
      </c>
      <c r="B34" s="8" t="s">
        <v>28</v>
      </c>
      <c r="C34" s="2">
        <v>2915500</v>
      </c>
      <c r="D34" s="2">
        <v>2915500</v>
      </c>
      <c r="E34" s="2">
        <v>702400</v>
      </c>
      <c r="F34" s="2">
        <v>902354.25</v>
      </c>
      <c r="G34" s="2">
        <f t="shared" si="0"/>
        <v>199954.25</v>
      </c>
      <c r="H34" s="2">
        <f t="shared" si="1"/>
        <v>128.46729071753987</v>
      </c>
    </row>
    <row r="35" spans="1:8" x14ac:dyDescent="0.2">
      <c r="A35" s="3">
        <v>18010600</v>
      </c>
      <c r="B35" s="8" t="s">
        <v>29</v>
      </c>
      <c r="C35" s="2">
        <v>12038400</v>
      </c>
      <c r="D35" s="2">
        <v>12038400</v>
      </c>
      <c r="E35" s="2">
        <v>2856600</v>
      </c>
      <c r="F35" s="2">
        <v>2842697.57</v>
      </c>
      <c r="G35" s="2">
        <f t="shared" si="0"/>
        <v>-13902.430000000168</v>
      </c>
      <c r="H35" s="2">
        <f t="shared" si="1"/>
        <v>99.513322481271445</v>
      </c>
    </row>
    <row r="36" spans="1:8" x14ac:dyDescent="0.2">
      <c r="A36" s="3">
        <v>18010700</v>
      </c>
      <c r="B36" s="8" t="s">
        <v>30</v>
      </c>
      <c r="C36" s="2">
        <v>958800</v>
      </c>
      <c r="D36" s="2">
        <v>958800</v>
      </c>
      <c r="E36" s="2">
        <v>18500</v>
      </c>
      <c r="F36" s="2">
        <v>-18852.72</v>
      </c>
      <c r="G36" s="2">
        <f t="shared" si="0"/>
        <v>-37352.720000000001</v>
      </c>
      <c r="H36" s="2">
        <f t="shared" si="1"/>
        <v>-101.90659459459459</v>
      </c>
    </row>
    <row r="37" spans="1:8" x14ac:dyDescent="0.2">
      <c r="A37" s="3">
        <v>18010900</v>
      </c>
      <c r="B37" s="8" t="s">
        <v>31</v>
      </c>
      <c r="C37" s="2">
        <v>2071800</v>
      </c>
      <c r="D37" s="2">
        <v>2071800</v>
      </c>
      <c r="E37" s="2">
        <v>411600</v>
      </c>
      <c r="F37" s="2">
        <v>451530.57</v>
      </c>
      <c r="G37" s="2">
        <f t="shared" si="0"/>
        <v>39930.570000000007</v>
      </c>
      <c r="H37" s="2">
        <f t="shared" si="1"/>
        <v>109.70130466472303</v>
      </c>
    </row>
    <row r="38" spans="1:8" x14ac:dyDescent="0.2">
      <c r="A38" s="3">
        <v>18011000</v>
      </c>
      <c r="B38" s="8" t="s">
        <v>32</v>
      </c>
      <c r="C38" s="2">
        <v>65000</v>
      </c>
      <c r="D38" s="2">
        <v>65000</v>
      </c>
      <c r="E38" s="2">
        <v>0</v>
      </c>
      <c r="F38" s="2">
        <v>4586.7</v>
      </c>
      <c r="G38" s="2">
        <f t="shared" si="0"/>
        <v>4586.7</v>
      </c>
      <c r="H38" s="2">
        <f t="shared" si="1"/>
        <v>0</v>
      </c>
    </row>
    <row r="39" spans="1:8" x14ac:dyDescent="0.2">
      <c r="A39" s="3">
        <v>18011100</v>
      </c>
      <c r="B39" s="8" t="s">
        <v>33</v>
      </c>
      <c r="C39" s="2">
        <v>142300</v>
      </c>
      <c r="D39" s="2">
        <v>142300</v>
      </c>
      <c r="E39" s="2">
        <v>10200</v>
      </c>
      <c r="F39" s="2">
        <v>6250</v>
      </c>
      <c r="G39" s="2">
        <f t="shared" si="0"/>
        <v>-3950</v>
      </c>
      <c r="H39" s="2">
        <f t="shared" si="1"/>
        <v>61.274509803921575</v>
      </c>
    </row>
    <row r="40" spans="1:8" x14ac:dyDescent="0.2">
      <c r="A40" s="3">
        <v>18050000</v>
      </c>
      <c r="B40" s="8" t="s">
        <v>34</v>
      </c>
      <c r="C40" s="2">
        <v>14542500</v>
      </c>
      <c r="D40" s="2">
        <v>14542500</v>
      </c>
      <c r="E40" s="2">
        <v>2711600</v>
      </c>
      <c r="F40" s="2">
        <v>4321990.83</v>
      </c>
      <c r="G40" s="2">
        <f t="shared" si="0"/>
        <v>1610390.83</v>
      </c>
      <c r="H40" s="2">
        <f t="shared" si="1"/>
        <v>159.38895227909723</v>
      </c>
    </row>
    <row r="41" spans="1:8" x14ac:dyDescent="0.2">
      <c r="A41" s="3">
        <v>18050300</v>
      </c>
      <c r="B41" s="8" t="s">
        <v>35</v>
      </c>
      <c r="C41" s="2">
        <v>481900</v>
      </c>
      <c r="D41" s="2">
        <v>481900</v>
      </c>
      <c r="E41" s="2">
        <v>156100</v>
      </c>
      <c r="F41" s="2">
        <v>129322.76</v>
      </c>
      <c r="G41" s="2">
        <f t="shared" si="0"/>
        <v>-26777.240000000005</v>
      </c>
      <c r="H41" s="2">
        <f t="shared" si="1"/>
        <v>82.846098654708527</v>
      </c>
    </row>
    <row r="42" spans="1:8" x14ac:dyDescent="0.2">
      <c r="A42" s="3">
        <v>18050400</v>
      </c>
      <c r="B42" s="8" t="s">
        <v>36</v>
      </c>
      <c r="C42" s="2">
        <v>7509500</v>
      </c>
      <c r="D42" s="2">
        <v>7509500</v>
      </c>
      <c r="E42" s="2">
        <v>1868400</v>
      </c>
      <c r="F42" s="2">
        <v>2595351.0299999998</v>
      </c>
      <c r="G42" s="2">
        <f t="shared" ref="G42:G72" si="2">F42-E42</f>
        <v>726951.0299999998</v>
      </c>
      <c r="H42" s="2">
        <f t="shared" ref="H42:H72" si="3">IF(E42=0,0,F42/E42*100)</f>
        <v>138.90767662170839</v>
      </c>
    </row>
    <row r="43" spans="1:8" ht="63.75" x14ac:dyDescent="0.2">
      <c r="A43" s="3">
        <v>18050500</v>
      </c>
      <c r="B43" s="8" t="s">
        <v>37</v>
      </c>
      <c r="C43" s="2">
        <v>6551100</v>
      </c>
      <c r="D43" s="2">
        <v>6551100</v>
      </c>
      <c r="E43" s="2">
        <v>687100</v>
      </c>
      <c r="F43" s="2">
        <v>1597317.04</v>
      </c>
      <c r="G43" s="2">
        <f t="shared" si="2"/>
        <v>910217.04</v>
      </c>
      <c r="H43" s="2">
        <f t="shared" si="3"/>
        <v>232.4722805996216</v>
      </c>
    </row>
    <row r="44" spans="1:8" x14ac:dyDescent="0.2">
      <c r="A44" s="3">
        <v>20000000</v>
      </c>
      <c r="B44" s="8" t="s">
        <v>38</v>
      </c>
      <c r="C44" s="2">
        <v>908522</v>
      </c>
      <c r="D44" s="2">
        <v>908522</v>
      </c>
      <c r="E44" s="2">
        <v>193700</v>
      </c>
      <c r="F44" s="2">
        <v>377217.51999999996</v>
      </c>
      <c r="G44" s="2">
        <f t="shared" si="2"/>
        <v>183517.51999999996</v>
      </c>
      <c r="H44" s="2">
        <f t="shared" si="3"/>
        <v>194.74316985028392</v>
      </c>
    </row>
    <row r="45" spans="1:8" ht="25.5" x14ac:dyDescent="0.2">
      <c r="A45" s="3">
        <v>21000000</v>
      </c>
      <c r="B45" s="8" t="s">
        <v>39</v>
      </c>
      <c r="C45" s="2">
        <v>35100</v>
      </c>
      <c r="D45" s="2">
        <v>35100</v>
      </c>
      <c r="E45" s="2">
        <v>3400</v>
      </c>
      <c r="F45" s="2">
        <v>127931.73000000001</v>
      </c>
      <c r="G45" s="2">
        <f t="shared" si="2"/>
        <v>124531.73000000001</v>
      </c>
      <c r="H45" s="2">
        <f t="shared" si="3"/>
        <v>3762.697941176471</v>
      </c>
    </row>
    <row r="46" spans="1:8" x14ac:dyDescent="0.2">
      <c r="A46" s="3">
        <v>21080000</v>
      </c>
      <c r="B46" s="8" t="s">
        <v>40</v>
      </c>
      <c r="C46" s="2">
        <v>35100</v>
      </c>
      <c r="D46" s="2">
        <v>35100</v>
      </c>
      <c r="E46" s="2">
        <v>3400</v>
      </c>
      <c r="F46" s="2">
        <v>127931.73000000001</v>
      </c>
      <c r="G46" s="2">
        <f t="shared" si="2"/>
        <v>124531.73000000001</v>
      </c>
      <c r="H46" s="2">
        <f t="shared" si="3"/>
        <v>3762.697941176471</v>
      </c>
    </row>
    <row r="47" spans="1:8" x14ac:dyDescent="0.2">
      <c r="A47" s="3">
        <v>21081100</v>
      </c>
      <c r="B47" s="8" t="s">
        <v>41</v>
      </c>
      <c r="C47" s="2">
        <v>9200</v>
      </c>
      <c r="D47" s="2">
        <v>9200</v>
      </c>
      <c r="E47" s="2">
        <v>1100</v>
      </c>
      <c r="F47" s="2">
        <v>41713.629999999997</v>
      </c>
      <c r="G47" s="2">
        <f t="shared" si="2"/>
        <v>40613.629999999997</v>
      </c>
      <c r="H47" s="2">
        <f t="shared" si="3"/>
        <v>3792.1481818181819</v>
      </c>
    </row>
    <row r="48" spans="1:8" ht="38.25" x14ac:dyDescent="0.2">
      <c r="A48" s="3">
        <v>21081500</v>
      </c>
      <c r="B48" s="8" t="s">
        <v>42</v>
      </c>
      <c r="C48" s="2">
        <v>25900</v>
      </c>
      <c r="D48" s="2">
        <v>25900</v>
      </c>
      <c r="E48" s="2">
        <v>2300</v>
      </c>
      <c r="F48" s="2">
        <v>86218.1</v>
      </c>
      <c r="G48" s="2">
        <f t="shared" si="2"/>
        <v>83918.1</v>
      </c>
      <c r="H48" s="2">
        <f t="shared" si="3"/>
        <v>3748.6130434782608</v>
      </c>
    </row>
    <row r="49" spans="1:8" ht="25.5" x14ac:dyDescent="0.2">
      <c r="A49" s="3">
        <v>22000000</v>
      </c>
      <c r="B49" s="8" t="s">
        <v>43</v>
      </c>
      <c r="C49" s="2">
        <v>873422</v>
      </c>
      <c r="D49" s="2">
        <v>873422</v>
      </c>
      <c r="E49" s="2">
        <v>190300</v>
      </c>
      <c r="F49" s="2">
        <v>248958.78999999998</v>
      </c>
      <c r="G49" s="2">
        <f t="shared" si="2"/>
        <v>58658.789999999979</v>
      </c>
      <c r="H49" s="2">
        <f t="shared" si="3"/>
        <v>130.82437729900155</v>
      </c>
    </row>
    <row r="50" spans="1:8" x14ac:dyDescent="0.2">
      <c r="A50" s="3">
        <v>22010000</v>
      </c>
      <c r="B50" s="8" t="s">
        <v>44</v>
      </c>
      <c r="C50" s="2">
        <v>736922</v>
      </c>
      <c r="D50" s="2">
        <v>736922</v>
      </c>
      <c r="E50" s="2">
        <v>189300</v>
      </c>
      <c r="F50" s="2">
        <v>226521.72999999998</v>
      </c>
      <c r="G50" s="2">
        <f t="shared" si="2"/>
        <v>37221.729999999981</v>
      </c>
      <c r="H50" s="2">
        <f t="shared" si="3"/>
        <v>119.66282620179609</v>
      </c>
    </row>
    <row r="51" spans="1:8" ht="38.25" x14ac:dyDescent="0.2">
      <c r="A51" s="3">
        <v>22010300</v>
      </c>
      <c r="B51" s="8" t="s">
        <v>45</v>
      </c>
      <c r="C51" s="2">
        <v>40022</v>
      </c>
      <c r="D51" s="2">
        <v>40022</v>
      </c>
      <c r="E51" s="2">
        <v>7500</v>
      </c>
      <c r="F51" s="2">
        <v>13220</v>
      </c>
      <c r="G51" s="2">
        <f t="shared" si="2"/>
        <v>5720</v>
      </c>
      <c r="H51" s="2">
        <f t="shared" si="3"/>
        <v>176.26666666666665</v>
      </c>
    </row>
    <row r="52" spans="1:8" x14ac:dyDescent="0.2">
      <c r="A52" s="3">
        <v>22012500</v>
      </c>
      <c r="B52" s="8" t="s">
        <v>46</v>
      </c>
      <c r="C52" s="2">
        <v>543000</v>
      </c>
      <c r="D52" s="2">
        <v>543000</v>
      </c>
      <c r="E52" s="2">
        <v>139600</v>
      </c>
      <c r="F52" s="2">
        <v>132001.72999999998</v>
      </c>
      <c r="G52" s="2">
        <f t="shared" si="2"/>
        <v>-7598.2700000000186</v>
      </c>
      <c r="H52" s="2">
        <f t="shared" si="3"/>
        <v>94.557113180515756</v>
      </c>
    </row>
    <row r="53" spans="1:8" ht="25.5" x14ac:dyDescent="0.2">
      <c r="A53" s="3">
        <v>22012600</v>
      </c>
      <c r="B53" s="8" t="s">
        <v>47</v>
      </c>
      <c r="C53" s="2">
        <v>153900</v>
      </c>
      <c r="D53" s="2">
        <v>153900</v>
      </c>
      <c r="E53" s="2">
        <v>42200</v>
      </c>
      <c r="F53" s="2">
        <v>81300</v>
      </c>
      <c r="G53" s="2">
        <f t="shared" si="2"/>
        <v>39100</v>
      </c>
      <c r="H53" s="2">
        <f t="shared" si="3"/>
        <v>192.65402843601896</v>
      </c>
    </row>
    <row r="54" spans="1:8" x14ac:dyDescent="0.2">
      <c r="A54" s="3">
        <v>22090000</v>
      </c>
      <c r="B54" s="8" t="s">
        <v>48</v>
      </c>
      <c r="C54" s="2">
        <v>136500</v>
      </c>
      <c r="D54" s="2">
        <v>136500</v>
      </c>
      <c r="E54" s="2">
        <v>1000</v>
      </c>
      <c r="F54" s="2">
        <v>22437.06</v>
      </c>
      <c r="G54" s="2">
        <f t="shared" si="2"/>
        <v>21437.06</v>
      </c>
      <c r="H54" s="2">
        <f t="shared" si="3"/>
        <v>2243.7060000000001</v>
      </c>
    </row>
    <row r="55" spans="1:8" ht="38.25" x14ac:dyDescent="0.2">
      <c r="A55" s="3">
        <v>22090100</v>
      </c>
      <c r="B55" s="8" t="s">
        <v>49</v>
      </c>
      <c r="C55" s="2">
        <v>136500</v>
      </c>
      <c r="D55" s="2">
        <v>136500</v>
      </c>
      <c r="E55" s="2">
        <v>1000</v>
      </c>
      <c r="F55" s="2">
        <v>21850.560000000001</v>
      </c>
      <c r="G55" s="2">
        <f t="shared" si="2"/>
        <v>20850.560000000001</v>
      </c>
      <c r="H55" s="2">
        <f t="shared" si="3"/>
        <v>2185.056</v>
      </c>
    </row>
    <row r="56" spans="1:8" ht="38.25" x14ac:dyDescent="0.2">
      <c r="A56" s="3">
        <v>22090400</v>
      </c>
      <c r="B56" s="8" t="s">
        <v>50</v>
      </c>
      <c r="C56" s="2">
        <v>0</v>
      </c>
      <c r="D56" s="2">
        <v>0</v>
      </c>
      <c r="E56" s="2">
        <v>0</v>
      </c>
      <c r="F56" s="2">
        <v>586.5</v>
      </c>
      <c r="G56" s="2">
        <f t="shared" si="2"/>
        <v>586.5</v>
      </c>
      <c r="H56" s="2">
        <f t="shared" si="3"/>
        <v>0</v>
      </c>
    </row>
    <row r="57" spans="1:8" x14ac:dyDescent="0.2">
      <c r="A57" s="3">
        <v>24000000</v>
      </c>
      <c r="B57" s="8" t="s">
        <v>51</v>
      </c>
      <c r="C57" s="2">
        <v>0</v>
      </c>
      <c r="D57" s="2">
        <v>0</v>
      </c>
      <c r="E57" s="2">
        <v>0</v>
      </c>
      <c r="F57" s="2">
        <v>327</v>
      </c>
      <c r="G57" s="2">
        <f t="shared" si="2"/>
        <v>327</v>
      </c>
      <c r="H57" s="2">
        <f t="shared" si="3"/>
        <v>0</v>
      </c>
    </row>
    <row r="58" spans="1:8" x14ac:dyDescent="0.2">
      <c r="A58" s="3">
        <v>24060000</v>
      </c>
      <c r="B58" s="8" t="s">
        <v>40</v>
      </c>
      <c r="C58" s="2">
        <v>0</v>
      </c>
      <c r="D58" s="2">
        <v>0</v>
      </c>
      <c r="E58" s="2">
        <v>0</v>
      </c>
      <c r="F58" s="2">
        <v>327</v>
      </c>
      <c r="G58" s="2">
        <f t="shared" si="2"/>
        <v>327</v>
      </c>
      <c r="H58" s="2">
        <f t="shared" si="3"/>
        <v>0</v>
      </c>
    </row>
    <row r="59" spans="1:8" x14ac:dyDescent="0.2">
      <c r="A59" s="3">
        <v>24060300</v>
      </c>
      <c r="B59" s="8" t="s">
        <v>40</v>
      </c>
      <c r="C59" s="2">
        <v>0</v>
      </c>
      <c r="D59" s="2">
        <v>0</v>
      </c>
      <c r="E59" s="2">
        <v>0</v>
      </c>
      <c r="F59" s="2">
        <v>327</v>
      </c>
      <c r="G59" s="2">
        <f t="shared" si="2"/>
        <v>327</v>
      </c>
      <c r="H59" s="2">
        <f t="shared" si="3"/>
        <v>0</v>
      </c>
    </row>
    <row r="60" spans="1:8" x14ac:dyDescent="0.2">
      <c r="A60" s="3">
        <v>40000000</v>
      </c>
      <c r="B60" s="8" t="s">
        <v>52</v>
      </c>
      <c r="C60" s="2">
        <v>45177093</v>
      </c>
      <c r="D60" s="2">
        <v>46534640</v>
      </c>
      <c r="E60" s="2">
        <v>13121410</v>
      </c>
      <c r="F60" s="2">
        <v>13070995</v>
      </c>
      <c r="G60" s="2">
        <f t="shared" si="2"/>
        <v>-50415</v>
      </c>
      <c r="H60" s="2">
        <f t="shared" si="3"/>
        <v>99.615780621137517</v>
      </c>
    </row>
    <row r="61" spans="1:8" x14ac:dyDescent="0.2">
      <c r="A61" s="3">
        <v>41000000</v>
      </c>
      <c r="B61" s="8" t="s">
        <v>53</v>
      </c>
      <c r="C61" s="2">
        <v>45177093</v>
      </c>
      <c r="D61" s="2">
        <v>46534640</v>
      </c>
      <c r="E61" s="2">
        <v>13121410</v>
      </c>
      <c r="F61" s="2">
        <v>13070995</v>
      </c>
      <c r="G61" s="2">
        <f t="shared" si="2"/>
        <v>-50415</v>
      </c>
      <c r="H61" s="2">
        <f t="shared" si="3"/>
        <v>99.615780621137517</v>
      </c>
    </row>
    <row r="62" spans="1:8" ht="25.5" x14ac:dyDescent="0.2">
      <c r="A62" s="3">
        <v>41030000</v>
      </c>
      <c r="B62" s="8" t="s">
        <v>54</v>
      </c>
      <c r="C62" s="2">
        <v>39805000</v>
      </c>
      <c r="D62" s="2">
        <v>40898200</v>
      </c>
      <c r="E62" s="2">
        <v>11566800</v>
      </c>
      <c r="F62" s="2">
        <v>11566800</v>
      </c>
      <c r="G62" s="2">
        <f t="shared" si="2"/>
        <v>0</v>
      </c>
      <c r="H62" s="2">
        <f t="shared" si="3"/>
        <v>100</v>
      </c>
    </row>
    <row r="63" spans="1:8" ht="25.5" x14ac:dyDescent="0.2">
      <c r="A63" s="3">
        <v>41033900</v>
      </c>
      <c r="B63" s="8" t="s">
        <v>55</v>
      </c>
      <c r="C63" s="2">
        <v>36337500</v>
      </c>
      <c r="D63" s="2">
        <v>37430700</v>
      </c>
      <c r="E63" s="2">
        <v>8099300</v>
      </c>
      <c r="F63" s="2">
        <v>8099300</v>
      </c>
      <c r="G63" s="2">
        <f t="shared" si="2"/>
        <v>0</v>
      </c>
      <c r="H63" s="2">
        <f t="shared" si="3"/>
        <v>100</v>
      </c>
    </row>
    <row r="64" spans="1:8" ht="25.5" x14ac:dyDescent="0.2">
      <c r="A64" s="3">
        <v>41034200</v>
      </c>
      <c r="B64" s="8" t="s">
        <v>56</v>
      </c>
      <c r="C64" s="2">
        <v>3467500</v>
      </c>
      <c r="D64" s="2">
        <v>3467500</v>
      </c>
      <c r="E64" s="2">
        <v>3467500</v>
      </c>
      <c r="F64" s="2">
        <v>3467500</v>
      </c>
      <c r="G64" s="2">
        <f t="shared" si="2"/>
        <v>0</v>
      </c>
      <c r="H64" s="2">
        <f t="shared" si="3"/>
        <v>100</v>
      </c>
    </row>
    <row r="65" spans="1:14" ht="25.5" x14ac:dyDescent="0.2">
      <c r="A65" s="3">
        <v>41040000</v>
      </c>
      <c r="B65" s="8" t="s">
        <v>57</v>
      </c>
      <c r="C65" s="2">
        <v>3941300</v>
      </c>
      <c r="D65" s="2">
        <v>3941300</v>
      </c>
      <c r="E65" s="2">
        <v>984900</v>
      </c>
      <c r="F65" s="2">
        <v>984900</v>
      </c>
      <c r="G65" s="2">
        <f t="shared" si="2"/>
        <v>0</v>
      </c>
      <c r="H65" s="2">
        <f t="shared" si="3"/>
        <v>100</v>
      </c>
    </row>
    <row r="66" spans="1:14" ht="63.75" x14ac:dyDescent="0.2">
      <c r="A66" s="3">
        <v>41040200</v>
      </c>
      <c r="B66" s="8" t="s">
        <v>58</v>
      </c>
      <c r="C66" s="2">
        <v>3941300</v>
      </c>
      <c r="D66" s="2">
        <v>3941300</v>
      </c>
      <c r="E66" s="2">
        <v>984900</v>
      </c>
      <c r="F66" s="2">
        <v>984900</v>
      </c>
      <c r="G66" s="2">
        <f t="shared" si="2"/>
        <v>0</v>
      </c>
      <c r="H66" s="2">
        <f t="shared" si="3"/>
        <v>100</v>
      </c>
    </row>
    <row r="67" spans="1:14" ht="25.5" x14ac:dyDescent="0.2">
      <c r="A67" s="3">
        <v>41050000</v>
      </c>
      <c r="B67" s="8" t="s">
        <v>59</v>
      </c>
      <c r="C67" s="2">
        <v>1430793</v>
      </c>
      <c r="D67" s="2">
        <v>1695140</v>
      </c>
      <c r="E67" s="2">
        <v>569710</v>
      </c>
      <c r="F67" s="2">
        <v>519295</v>
      </c>
      <c r="G67" s="2">
        <f t="shared" si="2"/>
        <v>-50415</v>
      </c>
      <c r="H67" s="2">
        <f t="shared" si="3"/>
        <v>91.150760913447186</v>
      </c>
    </row>
    <row r="68" spans="1:14" ht="38.25" x14ac:dyDescent="0.2">
      <c r="A68" s="3">
        <v>41051000</v>
      </c>
      <c r="B68" s="8" t="s">
        <v>60</v>
      </c>
      <c r="C68" s="2">
        <v>938740</v>
      </c>
      <c r="D68" s="2">
        <v>938740</v>
      </c>
      <c r="E68" s="2">
        <v>204175</v>
      </c>
      <c r="F68" s="2">
        <v>204175</v>
      </c>
      <c r="G68" s="2">
        <f t="shared" si="2"/>
        <v>0</v>
      </c>
      <c r="H68" s="2">
        <f t="shared" si="3"/>
        <v>100</v>
      </c>
    </row>
    <row r="69" spans="1:14" ht="51" x14ac:dyDescent="0.2">
      <c r="A69" s="3">
        <v>41051200</v>
      </c>
      <c r="B69" s="8" t="s">
        <v>61</v>
      </c>
      <c r="C69" s="2">
        <v>377879</v>
      </c>
      <c r="D69" s="2">
        <v>410780</v>
      </c>
      <c r="E69" s="2">
        <v>100440</v>
      </c>
      <c r="F69" s="2">
        <v>100440</v>
      </c>
      <c r="G69" s="2">
        <f t="shared" si="2"/>
        <v>0</v>
      </c>
      <c r="H69" s="2">
        <f t="shared" si="3"/>
        <v>100</v>
      </c>
    </row>
    <row r="70" spans="1:14" x14ac:dyDescent="0.2">
      <c r="A70" s="16">
        <v>41053900</v>
      </c>
      <c r="B70" s="17" t="s">
        <v>62</v>
      </c>
      <c r="C70" s="18">
        <v>114174</v>
      </c>
      <c r="D70" s="18">
        <v>345620</v>
      </c>
      <c r="E70" s="18">
        <v>265095</v>
      </c>
      <c r="F70" s="18">
        <v>214680</v>
      </c>
      <c r="G70" s="18">
        <f t="shared" si="2"/>
        <v>-50415</v>
      </c>
      <c r="H70" s="18">
        <f t="shared" si="3"/>
        <v>80.982289367962423</v>
      </c>
      <c r="I70" s="19"/>
      <c r="J70" s="19"/>
      <c r="K70" s="19"/>
      <c r="L70" s="19"/>
      <c r="M70" s="19"/>
      <c r="N70" s="19"/>
    </row>
    <row r="71" spans="1:14" x14ac:dyDescent="0.2">
      <c r="A71" s="20"/>
      <c r="B71" s="20"/>
      <c r="C71" s="21">
        <v>98360822</v>
      </c>
      <c r="D71" s="21">
        <v>98360822</v>
      </c>
      <c r="E71" s="21">
        <v>18626800</v>
      </c>
      <c r="F71" s="21">
        <v>21498255.599999998</v>
      </c>
      <c r="G71" s="21">
        <f t="shared" si="2"/>
        <v>2871455.5999999978</v>
      </c>
      <c r="H71" s="21">
        <f t="shared" si="3"/>
        <v>115.41572143363325</v>
      </c>
      <c r="I71" s="19"/>
      <c r="J71" s="19"/>
      <c r="K71" s="19"/>
      <c r="L71" s="19"/>
      <c r="M71" s="19"/>
      <c r="N71" s="19"/>
    </row>
    <row r="72" spans="1:14" x14ac:dyDescent="0.2">
      <c r="A72" s="20"/>
      <c r="B72" s="20"/>
      <c r="C72" s="21">
        <v>143537915</v>
      </c>
      <c r="D72" s="21">
        <v>144895462</v>
      </c>
      <c r="E72" s="21">
        <v>31748210</v>
      </c>
      <c r="F72" s="21">
        <v>34569250.599999994</v>
      </c>
      <c r="G72" s="21">
        <f t="shared" si="2"/>
        <v>2821040.599999994</v>
      </c>
      <c r="H72" s="21">
        <f t="shared" si="3"/>
        <v>108.88566819987643</v>
      </c>
      <c r="I72" s="19"/>
      <c r="J72" s="19"/>
      <c r="K72" s="19"/>
      <c r="L72" s="19"/>
      <c r="M72" s="19"/>
      <c r="N72" s="19"/>
    </row>
    <row r="73" spans="1:14" x14ac:dyDescent="0.2">
      <c r="A73" s="19"/>
      <c r="B73" s="22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4" ht="37.5" customHeight="1" x14ac:dyDescent="0.25">
      <c r="A74" s="19"/>
      <c r="B74" s="24" t="s">
        <v>72</v>
      </c>
      <c r="C74" s="23"/>
      <c r="D74" s="23"/>
      <c r="E74" s="23"/>
      <c r="F74" s="23"/>
      <c r="G74" s="26" t="s">
        <v>73</v>
      </c>
      <c r="H74" s="19"/>
      <c r="I74" s="19"/>
      <c r="J74" s="19"/>
      <c r="K74" s="19"/>
      <c r="L74" s="19"/>
      <c r="M74" s="19"/>
      <c r="N74" s="19"/>
    </row>
    <row r="75" spans="1:14" ht="15.75" x14ac:dyDescent="0.25">
      <c r="B75" s="25"/>
    </row>
  </sheetData>
  <mergeCells count="15">
    <mergeCell ref="E1:G1"/>
    <mergeCell ref="E2:G2"/>
    <mergeCell ref="E3:G3"/>
    <mergeCell ref="A4:G4"/>
    <mergeCell ref="A5:F5"/>
    <mergeCell ref="H8:H9"/>
    <mergeCell ref="A71:B71"/>
    <mergeCell ref="A72:B72"/>
    <mergeCell ref="A8:A9"/>
    <mergeCell ref="B8:B9"/>
    <mergeCell ref="C8:C9"/>
    <mergeCell ref="D8:D9"/>
    <mergeCell ref="E8:E9"/>
    <mergeCell ref="F8:F9"/>
    <mergeCell ref="G8:G9"/>
  </mergeCells>
  <pageMargins left="1.1811023622047245" right="0.39370078740157483" top="0.78740157480314965" bottom="0.78740157480314965" header="0" footer="0"/>
  <pageSetup paperSize="9" scale="7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2020-04-09T07:23:52Z</cp:lastPrinted>
  <dcterms:created xsi:type="dcterms:W3CDTF">2020-04-01T08:03:23Z</dcterms:created>
  <dcterms:modified xsi:type="dcterms:W3CDTF">2020-04-09T07:24:00Z</dcterms:modified>
</cp:coreProperties>
</file>