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480" windowHeight="7020"/>
  </bookViews>
  <sheets>
    <sheet name="Лист1" sheetId="1" r:id="rId1"/>
  </sheets>
  <definedNames>
    <definedName name="_xlnm.Print_Area" localSheetId="0">Лист1!$B$1:$D$59</definedName>
  </definedNames>
  <calcPr calcId="144525"/>
</workbook>
</file>

<file path=xl/calcChain.xml><?xml version="1.0" encoding="utf-8"?>
<calcChain xmlns="http://schemas.openxmlformats.org/spreadsheetml/2006/main">
  <c r="D47" i="1" l="1"/>
  <c r="D25" i="1" l="1"/>
  <c r="D17" i="1" l="1"/>
  <c r="D20" i="1" l="1"/>
  <c r="D32" i="1" l="1"/>
  <c r="D28" i="1" l="1"/>
  <c r="D50" i="1" l="1"/>
  <c r="D35" i="1" l="1"/>
  <c r="D55" i="1" s="1"/>
</calcChain>
</file>

<file path=xl/sharedStrings.xml><?xml version="1.0" encoding="utf-8"?>
<sst xmlns="http://schemas.openxmlformats.org/spreadsheetml/2006/main" count="58" uniqueCount="51">
  <si>
    <t>Всього</t>
  </si>
  <si>
    <t>№ п/п</t>
  </si>
  <si>
    <t xml:space="preserve">Найменування заходу, об'єкту </t>
  </si>
  <si>
    <t>/ тис.грн./</t>
  </si>
  <si>
    <t>Освіта</t>
  </si>
  <si>
    <t xml:space="preserve"> Культура і туризм</t>
  </si>
  <si>
    <t>Житлово-комунальне господарство та енергозбереження</t>
  </si>
  <si>
    <t>Демографія, зайнятість населення та ринок праці</t>
  </si>
  <si>
    <t>Транспорт,  зв’язок та дорожнє господарство</t>
  </si>
  <si>
    <t>Кошти на оплату праці за виконання громадських робіт</t>
  </si>
  <si>
    <t>Соціальний захист населення</t>
  </si>
  <si>
    <t>Розвиток громадянського суспільства</t>
  </si>
  <si>
    <t>Проведення конкурсу міні-проектів для громадських організацій, підприємців та громадян громади</t>
  </si>
  <si>
    <t xml:space="preserve">ВСЬОГО ПО ГАЛУЗІ: </t>
  </si>
  <si>
    <t>ЗАГАЛЬНА ВАРТІСТЬ ЗАХОДІВ:</t>
  </si>
  <si>
    <t>*Фінансування заходів програми буде здійснюватись за рахунок коштів  міського, обласного та державного бюджетів, власних коштів підприємств, інвесторів та інших джерел, не заборонених чинним законодавством</t>
  </si>
  <si>
    <t>Інші соціальні виплати</t>
  </si>
  <si>
    <t xml:space="preserve">Виплата міської стипендії особам, яким виповнилося 100 років </t>
  </si>
  <si>
    <t>Надання додаткових до передбачених законодавством пільг учасникам бойових дій  (другої світової війни, воїнам-інтернаціоналістам, учасникам програми „Зірка пам’яті“) та інвалідам війни,  а саме: безкоштовне завезення один раз на рік шести кубів води на одне домоволодіння за місцем реєстрації або фактичного проживання.</t>
  </si>
  <si>
    <t>Надання стипендії дітям загиблих учасників АТО до 18 років, студентам до закінчення навчання (за місцем захоронення загиблого воїна АТО або за місцем проживання дитини)</t>
  </si>
  <si>
    <t>Щомісячна доплата депутатам Новоукраїнської міської ради чотирьох і більше скликань, які перебувають на пенсії, -  10 % від розміру мінімальної заробітної плати на 01 січня поточного року</t>
  </si>
  <si>
    <t>Підтримка сім'ї, дітей та молоді</t>
  </si>
  <si>
    <t>Фізична культура і спорт</t>
  </si>
  <si>
    <t>Енергозберігаючі заходи у загальноосвітніх навчальних закладах та дитячих дошкільних закладах Новоукраїнської міської ради - заміна вікон на металопластикові.</t>
  </si>
  <si>
    <t>Виділення матеріальної допомоги громадянам, інвалідам, учасникам бойових дій Великої Вітчизняної війни на лікування та надання допомоги на поховання ветеранів війни, самотніх громадян</t>
  </si>
  <si>
    <r>
      <t>Надання матеріальної допомоги сім</t>
    </r>
    <r>
      <rPr>
        <sz val="12"/>
        <color indexed="8"/>
        <rFont val="Calibri"/>
        <family val="2"/>
        <charset val="204"/>
      </rPr>
      <t>'</t>
    </r>
    <r>
      <rPr>
        <sz val="12"/>
        <color indexed="8"/>
        <rFont val="Times New Roman"/>
        <family val="1"/>
        <charset val="204"/>
      </rPr>
      <t>ям загиблих учасників АТО</t>
    </r>
  </si>
  <si>
    <t xml:space="preserve">                                                                                      Додаток</t>
  </si>
  <si>
    <t>Оздоровлення дітей в стаціонарних закладах оздоровлення та відпочинку</t>
  </si>
  <si>
    <t>Оздоровлення дітей соціально незахищених категорій в стаціонарних закладах оздоровлення</t>
  </si>
  <si>
    <t>Виділення матеріальної допомоги ліквідаторам аварії на ЧАЕС 1.2.3 групи інвалідності захворювання, яких пов’язане з виконанням обов’язку по ліквідації аварії, та вдів потерпілих громадян із списку постраждалих  смерть, яких пов’язана з Чорнобильською катастрофою</t>
  </si>
  <si>
    <t>Ремонт даху будівлі філії №2 Новоукраїнського комунального будинку культури №1 (с.Мар'янопіль) та встановлення електроопалення</t>
  </si>
  <si>
    <t>Заміна котлів в котельні Мар’янопільської філії Новоукраїнського НВК №8 "Ліцей-заклад дошкільної освіти"</t>
  </si>
  <si>
    <r>
      <t>Щомісячна виплата стипендії ветеранам війни    (учасникам програми "Зірка пам</t>
    </r>
    <r>
      <rPr>
        <sz val="12"/>
        <color indexed="8"/>
        <rFont val="Calibri"/>
        <family val="2"/>
        <charset val="204"/>
      </rPr>
      <t>'</t>
    </r>
    <r>
      <rPr>
        <sz val="12"/>
        <color indexed="8"/>
        <rFont val="Times New Roman"/>
        <family val="1"/>
        <charset val="204"/>
      </rPr>
      <t>яті"), яким виповнилося 90 років у розмірі 300 грн.</t>
    </r>
  </si>
  <si>
    <t>Реконструкція території парку з поліпшеною інфраструктурою для бізнесу та громадян в м.  Новоукраїнка "Сквер на Соборній" в рамках програми "DOBRE</t>
  </si>
  <si>
    <t>Інші проекти</t>
  </si>
  <si>
    <t>Виділення одноразової матеріальної допомоги інвалідам - воїнам-інтернаціоналістам ( до 15 лютого) та сім"ям загиблих ( 21*1000 грн.+5000 грн.)</t>
  </si>
  <si>
    <t>які будуть фінансуватися у 2021 році із залученням бюджетних коштів</t>
  </si>
  <si>
    <t xml:space="preserve">Продовження заходів щодо влаштування зовнішнього освітлення території населених пунктів громади (вул. Єсеніна; вул. Сагайдачного (вул. Польова – газороздатка); вул. Богдана Хмельницького; вул. Благодатна (від № 96 по № 183) та вул. Балочна (від № 1 до № 17); вул. Тищенка, Трояндова м. Новоукраїнка; вул. Шумілова, вул. Кропивницького, Матросова м. Новоукраїнка; встановлення вуличного освітлення  вул. Пасіонарії, Чорновола, Короленка, Перекопської, П'ятихатської, Лізи Чайкіної, 8 Березня, Некрасова, пров. Середнього (мікрорайон П'ятихаток), вул. Каховської м. Новоукраїнка; встановлення вуличного освітлення по вул. Сільськогосподарській, Сосюри с. Звірівка, особливо біля приміщення школи; реконструкція мереж вуличного освітлення КТП – 113 пров. Гастело, пров. Кошового, вул. Сагайдачного, вул. Польова, вул. Ватутіна, Космодемянської; КТП-102  вул. Тищенка, вул. Нижчевокзальна,  пров. Гоголя, пров. Центральний вул, Трояндова; КТП- 111 вул. Чехова, вул. Заводський,   вул. Тищенка; КТП-430 вул. Перекопська, вул. Короленка, вул. Л Чайкіної,  пров. Середній; ШТП-175 вул.Пасіонарія, вул. Пятихатська, вул. Федора Бондура, вул. Некрасова, вул. Тітова; КТП – 482 вул. Київська. Вул. Івана Богуна, вул. Космічна, пров. Лікарняний, пров. Лісорозсадницький; КТП по вул. Сєрова, вул. Матросова, вул. Водопянова; освітлення вулиць в сільських населених пунктах громади; реалізація проектів "Реконструкція мереж вуличного освітлення від КТП-4 по вул. Федора Левицького, Івана Богуна, пров. Іподромний, Горний м.Новоукраїнка Кіровоградської області",   "Реконструкція мереж вуличного освітлення від КТП-29, КТП-130 по вул. Петровського, Бабенка, Фурманова, Шевченка, Одеська, пров. Ковальський, Рильського в м. Новоукраїнка Кіровоградської області", "Реконструкція мереж вуличного освітлення від КТП-79 по вул. Сільськогосподарській  с. Звірівка Новоукраїнського району Кіровоградської області", "Реконструкція мереж вуличного освітлення від МТП (ЩТП – 2) по вул.Волошкова, Каховська, Паризька, пров.Херсонський в м.Новоукраїнка, Кіровоградської області", "Реконструкція мереж вуличного освітлення від КТП – 79 по вул.Сільськогоподарська, Достоєвського, Сосюри, Сковороди, Карпенка Карого в с.Звірівка Новоукраїнського району Кіровоградської області"
</t>
  </si>
  <si>
    <t>Капітальний ремонт та реконструкція пішохідних доріжок, алей та тротуарів: по вул. Павлівській (від району Молдавки до залізничного переїзду), Соборній  (від вул. В.Демченка до пров. Харківського та від пров. Лікарняного до ПТУ № 40), облаштування тротуару через паркову зону по вул. Покровській, тротуару по вул. Героїв України від вул. Покровської до вул. Шевченка,  по вул. О.Гіталова від вул. Покровської до вул. Соборної, частина вул. Миколи Вороного через шляхопровід по вул. Чайковського, вул. Соборній від магазину "Золота рибка" до пров. Херсонського, вул. Вані Демченка</t>
  </si>
  <si>
    <t>Капітальний ремонт покрівлі міського палацу культури  "Ювілейний" м.Новоукраїнка</t>
  </si>
  <si>
    <t>Капітальний ремонт системи опалення міського палацу культури "Ювілейний" м.Новоукраїнка</t>
  </si>
  <si>
    <t xml:space="preserve">                                                                                      громади на 2021 рік</t>
  </si>
  <si>
    <t xml:space="preserve">Капітальний ремонт та реконструкція комунальних доріг в населених пунктах об’єднаної територіальної громади (вул. Водоп’янова, Вокзальна, Миру,  Богдана Хмельницького,  біля кладовища № 1, вул. Паризька, Трояндова, пров.Ковальський в  м. Новоукраїнка, дорога до с. Звірівка, з’їзд до с. Новоолександрівка, вул. Шумілова, Гагаріна, під’їзд до Новоукраїнського навчально-виховного комплексу № 8 "Загальноосвітня школа I – III ступенів – дошкільний навчальний заклад" в м. Новоукраїнка); брукування вул. Набережна, Кіровоградська, Одеська, Крилова,Зарічної, пров. Ковальський м. Новоукраїнка </t>
  </si>
  <si>
    <t xml:space="preserve">                                                                                      розвитку Новоукраїнської міської територіальної </t>
  </si>
  <si>
    <t xml:space="preserve">Перелік інвестиційних проектів Новоукраїнської міської територіальної громади, </t>
  </si>
  <si>
    <t xml:space="preserve">Реконструкція міського стадіона,  м.Новоукраїнка (за субвенційні кошти)
</t>
  </si>
  <si>
    <t xml:space="preserve">Реконструкція спортивного майданчика для міні-футболу зі штучним покриттям у Новоукраїнської загальноосвітньої школи І-ІІІ ступенів № 4 Новоукраїнської міської ради по вул.Толстого, 7  м.Новоукраїнка (за субвенційні кошти)
</t>
  </si>
  <si>
    <t xml:space="preserve">                                     ___________________________________________________________</t>
  </si>
  <si>
    <t xml:space="preserve">                                 </t>
  </si>
  <si>
    <t xml:space="preserve">                                                            ________________________________________________________________</t>
  </si>
  <si>
    <t xml:space="preserve">                                                                                      до Програми соціально-економічного та культурного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</si>
</sst>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10" x14ac:knownFonts="1">
    <font>
      <sz val="11"/>
      <color theme="1"/>
      <name val="Calibri"/>
      <family val="2"/>
      <charset val="204"/>
      <scheme val="minor"/>
    </font>
    <font>
      <sz val="12"/>
      <color indexed="8"/>
      <name val="Times New Roman"/>
      <family val="1"/>
      <charset val="204"/>
    </font>
    <font>
      <b/>
      <sz val="12"/>
      <color indexed="8"/>
      <name val="Times New Roman"/>
      <family val="1"/>
      <charset val="204"/>
    </font>
    <font>
      <sz val="12"/>
      <name val="Times New Roman"/>
      <family val="1"/>
      <charset val="204"/>
    </font>
    <font>
      <b/>
      <sz val="11"/>
      <color indexed="8"/>
      <name val="Times New Roman"/>
      <family val="1"/>
      <charset val="204"/>
    </font>
    <font>
      <b/>
      <sz val="12"/>
      <color theme="1"/>
      <name val="Times New Roman"/>
      <family val="1"/>
      <charset val="204"/>
    </font>
    <font>
      <sz val="12"/>
      <color indexed="8"/>
      <name val="Calibri"/>
      <family val="2"/>
      <charset val="204"/>
    </font>
    <font>
      <sz val="10"/>
      <color indexed="8"/>
      <name val="Times New Roman"/>
      <family val="1"/>
      <charset val="204"/>
    </font>
    <font>
      <sz val="12"/>
      <color theme="1"/>
      <name val="Times New Roman"/>
      <family val="1"/>
      <charset val="204"/>
    </font>
    <font>
      <sz val="12"/>
      <color theme="1"/>
      <name val="Calibri"/>
      <family val="2"/>
      <charset val="204"/>
      <scheme val="minor"/>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Border="1" applyAlignment="1">
      <alignment horizontal="center"/>
    </xf>
    <xf numFmtId="0" fontId="1" fillId="0" borderId="1" xfId="0" applyFont="1" applyBorder="1" applyAlignment="1">
      <alignment horizontal="center" vertical="top" wrapText="1"/>
    </xf>
    <xf numFmtId="0" fontId="0" fillId="0" borderId="1" xfId="0" applyBorder="1" applyAlignment="1">
      <alignment horizontal="center"/>
    </xf>
    <xf numFmtId="0" fontId="1" fillId="0" borderId="1" xfId="0" applyFont="1" applyBorder="1" applyAlignment="1">
      <alignment horizontal="justify"/>
    </xf>
    <xf numFmtId="0" fontId="1" fillId="0" borderId="1" xfId="0" applyFont="1" applyBorder="1" applyAlignment="1">
      <alignment wrapText="1"/>
    </xf>
    <xf numFmtId="0" fontId="3" fillId="0" borderId="1" xfId="0" applyFont="1" applyBorder="1" applyAlignment="1">
      <alignment wrapText="1"/>
    </xf>
    <xf numFmtId="0" fontId="1" fillId="0" borderId="1" xfId="0" applyFont="1" applyBorder="1" applyAlignment="1">
      <alignment horizontal="center"/>
    </xf>
    <xf numFmtId="2" fontId="1" fillId="0" borderId="1" xfId="0" applyNumberFormat="1" applyFont="1" applyBorder="1" applyAlignment="1">
      <alignment horizontal="center"/>
    </xf>
    <xf numFmtId="0" fontId="0" fillId="0" borderId="1" xfId="0" applyBorder="1"/>
    <xf numFmtId="164" fontId="2" fillId="0" borderId="1" xfId="0" applyNumberFormat="1" applyFont="1" applyBorder="1" applyAlignment="1">
      <alignment horizontal="center"/>
    </xf>
    <xf numFmtId="0" fontId="4" fillId="0" borderId="1" xfId="0" applyFont="1" applyBorder="1"/>
    <xf numFmtId="2" fontId="0" fillId="0" borderId="0" xfId="0" applyNumberFormat="1"/>
    <xf numFmtId="164" fontId="0" fillId="0" borderId="0" xfId="0" applyNumberFormat="1"/>
    <xf numFmtId="164" fontId="1" fillId="0" borderId="1" xfId="0" applyNumberFormat="1" applyFont="1" applyBorder="1" applyAlignment="1">
      <alignment horizontal="center"/>
    </xf>
    <xf numFmtId="0" fontId="3" fillId="2" borderId="4" xfId="0" applyFont="1" applyFill="1" applyBorder="1" applyAlignment="1">
      <alignment horizontal="left" vertical="top" wrapText="1"/>
    </xf>
    <xf numFmtId="2"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2" fillId="0" borderId="1" xfId="0" applyFont="1" applyBorder="1" applyAlignment="1">
      <alignment horizontal="justify"/>
    </xf>
    <xf numFmtId="2" fontId="2" fillId="0" borderId="1" xfId="0" applyNumberFormat="1" applyFont="1" applyBorder="1" applyAlignment="1">
      <alignment horizontal="center"/>
    </xf>
    <xf numFmtId="0" fontId="8" fillId="0" borderId="0" xfId="0" applyFont="1"/>
    <xf numFmtId="0" fontId="9" fillId="0" borderId="0" xfId="0" applyFont="1"/>
    <xf numFmtId="165" fontId="1" fillId="0" borderId="1" xfId="0" applyNumberFormat="1" applyFont="1" applyBorder="1" applyAlignment="1">
      <alignment horizontal="center"/>
    </xf>
    <xf numFmtId="2" fontId="3" fillId="0" borderId="1" xfId="0" applyNumberFormat="1" applyFont="1" applyBorder="1" applyAlignment="1">
      <alignment horizontal="center"/>
    </xf>
    <xf numFmtId="0" fontId="2" fillId="0" borderId="1" xfId="0" applyFont="1" applyBorder="1" applyAlignment="1">
      <alignment horizontal="center" wrapText="1"/>
    </xf>
    <xf numFmtId="0" fontId="3" fillId="2" borderId="1" xfId="0" applyFont="1" applyFill="1" applyBorder="1" applyAlignment="1">
      <alignment horizontal="left" vertical="top" wrapText="1"/>
    </xf>
    <xf numFmtId="0" fontId="3" fillId="0" borderId="1" xfId="0" applyFont="1" applyBorder="1" applyAlignment="1">
      <alignment horizontal="justify" vertical="top" wrapText="1"/>
    </xf>
    <xf numFmtId="0" fontId="3" fillId="0" borderId="1" xfId="0" applyFont="1" applyBorder="1" applyAlignment="1">
      <alignment horizontal="justify" vertical="top"/>
    </xf>
    <xf numFmtId="0" fontId="1" fillId="0" borderId="1" xfId="0" applyFont="1" applyBorder="1" applyAlignment="1">
      <alignment horizontal="left"/>
    </xf>
    <xf numFmtId="0" fontId="1" fillId="0" borderId="0" xfId="0" applyFont="1" applyAlignment="1">
      <alignment horizontal="left" wrapText="1"/>
    </xf>
    <xf numFmtId="0" fontId="2" fillId="0" borderId="1" xfId="0" applyFont="1" applyBorder="1" applyAlignment="1">
      <alignment horizontal="center"/>
    </xf>
    <xf numFmtId="0" fontId="7" fillId="0" borderId="2" xfId="0" applyFont="1" applyBorder="1" applyAlignment="1">
      <alignment horizontal="left" wrapText="1"/>
    </xf>
    <xf numFmtId="0" fontId="1" fillId="0" borderId="0" xfId="0" applyFont="1" applyAlignment="1">
      <alignment wrapText="1"/>
    </xf>
    <xf numFmtId="0" fontId="1" fillId="0" borderId="0" xfId="0" applyFont="1" applyAlignment="1">
      <alignment horizontal="left" wrapText="1"/>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2" fillId="0" borderId="0" xfId="0" applyFont="1" applyBorder="1" applyAlignment="1">
      <alignment horizontal="center"/>
    </xf>
    <xf numFmtId="0" fontId="1" fillId="0" borderId="1" xfId="0" applyFont="1" applyBorder="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9"/>
  <sheetViews>
    <sheetView tabSelected="1" topLeftCell="A49" zoomScale="75" zoomScaleNormal="75" workbookViewId="0">
      <selection activeCell="H5" sqref="H5"/>
    </sheetView>
  </sheetViews>
  <sheetFormatPr defaultRowHeight="15" x14ac:dyDescent="0.25"/>
  <cols>
    <col min="1" max="1" width="4" customWidth="1"/>
    <col min="2" max="2" width="9.28515625" customWidth="1"/>
    <col min="3" max="3" width="96.7109375" customWidth="1"/>
    <col min="4" max="4" width="16" customWidth="1"/>
    <col min="5" max="5" width="9.5703125" bestFit="1" customWidth="1"/>
  </cols>
  <sheetData>
    <row r="1" spans="2:4" ht="14.25" customHeight="1" x14ac:dyDescent="0.25">
      <c r="C1" s="33" t="s">
        <v>26</v>
      </c>
      <c r="D1" s="33"/>
    </row>
    <row r="2" spans="2:4" ht="14.25" customHeight="1" x14ac:dyDescent="0.25">
      <c r="C2" s="34" t="s">
        <v>50</v>
      </c>
      <c r="D2" s="34"/>
    </row>
    <row r="3" spans="2:4" ht="14.25" customHeight="1" x14ac:dyDescent="0.25">
      <c r="C3" s="34" t="s">
        <v>43</v>
      </c>
      <c r="D3" s="34"/>
    </row>
    <row r="4" spans="2:4" ht="14.25" customHeight="1" x14ac:dyDescent="0.25">
      <c r="C4" s="34" t="s">
        <v>41</v>
      </c>
      <c r="D4" s="34"/>
    </row>
    <row r="5" spans="2:4" ht="15" customHeight="1" x14ac:dyDescent="0.25">
      <c r="C5" s="30"/>
      <c r="D5" s="30"/>
    </row>
    <row r="6" spans="2:4" ht="15.75" x14ac:dyDescent="0.25">
      <c r="B6" s="38" t="s">
        <v>44</v>
      </c>
      <c r="C6" s="38"/>
      <c r="D6" s="38"/>
    </row>
    <row r="7" spans="2:4" ht="12.75" customHeight="1" x14ac:dyDescent="0.25">
      <c r="B7" s="38" t="s">
        <v>36</v>
      </c>
      <c r="C7" s="38"/>
      <c r="D7" s="38"/>
    </row>
    <row r="8" spans="2:4" ht="11.25" customHeight="1" x14ac:dyDescent="0.25">
      <c r="B8" s="1"/>
      <c r="C8" s="1"/>
      <c r="D8" s="1" t="s">
        <v>3</v>
      </c>
    </row>
    <row r="9" spans="2:4" ht="15.75" customHeight="1" x14ac:dyDescent="0.25">
      <c r="B9" s="39" t="s">
        <v>1</v>
      </c>
      <c r="C9" s="39" t="s">
        <v>2</v>
      </c>
      <c r="D9" s="39" t="s">
        <v>0</v>
      </c>
    </row>
    <row r="10" spans="2:4" ht="12" customHeight="1" x14ac:dyDescent="0.25">
      <c r="B10" s="39"/>
      <c r="C10" s="39"/>
      <c r="D10" s="39"/>
    </row>
    <row r="11" spans="2:4" ht="13.5" customHeight="1" x14ac:dyDescent="0.25">
      <c r="B11" s="2">
        <v>1</v>
      </c>
      <c r="C11" s="2">
        <v>2</v>
      </c>
      <c r="D11" s="2">
        <v>3</v>
      </c>
    </row>
    <row r="12" spans="2:4" ht="15.75" x14ac:dyDescent="0.25">
      <c r="B12" s="31" t="s">
        <v>4</v>
      </c>
      <c r="C12" s="31"/>
      <c r="D12" s="31"/>
    </row>
    <row r="13" spans="2:4" ht="33" customHeight="1" x14ac:dyDescent="0.25">
      <c r="B13" s="18">
        <v>1</v>
      </c>
      <c r="C13" s="15" t="s">
        <v>23</v>
      </c>
      <c r="D13" s="16">
        <v>195</v>
      </c>
    </row>
    <row r="14" spans="2:4" ht="30.75" customHeight="1" x14ac:dyDescent="0.25">
      <c r="B14" s="18">
        <v>2</v>
      </c>
      <c r="C14" s="26" t="s">
        <v>31</v>
      </c>
      <c r="D14" s="16">
        <v>1495</v>
      </c>
    </row>
    <row r="15" spans="2:4" ht="21" customHeight="1" x14ac:dyDescent="0.25">
      <c r="B15" s="18">
        <v>3</v>
      </c>
      <c r="C15" s="4" t="s">
        <v>27</v>
      </c>
      <c r="D15" s="23">
        <v>195</v>
      </c>
    </row>
    <row r="16" spans="2:4" ht="51" customHeight="1" x14ac:dyDescent="0.25">
      <c r="B16" s="18">
        <v>4</v>
      </c>
      <c r="C16" s="27" t="s">
        <v>46</v>
      </c>
      <c r="D16" s="23">
        <v>1495</v>
      </c>
    </row>
    <row r="17" spans="2:5" ht="15.75" x14ac:dyDescent="0.25">
      <c r="B17" s="3"/>
      <c r="C17" s="19" t="s">
        <v>13</v>
      </c>
      <c r="D17" s="20">
        <f>SUM(D13:D16)</f>
        <v>3380</v>
      </c>
      <c r="E17" s="12"/>
    </row>
    <row r="18" spans="2:5" ht="15.75" customHeight="1" x14ac:dyDescent="0.25">
      <c r="B18" s="35" t="s">
        <v>22</v>
      </c>
      <c r="C18" s="36"/>
      <c r="D18" s="37"/>
      <c r="E18" s="12"/>
    </row>
    <row r="19" spans="2:5" ht="18.75" customHeight="1" x14ac:dyDescent="0.25">
      <c r="B19" s="3">
        <v>1</v>
      </c>
      <c r="C19" s="27" t="s">
        <v>45</v>
      </c>
      <c r="D19" s="8">
        <v>1495</v>
      </c>
      <c r="E19" s="12"/>
    </row>
    <row r="20" spans="2:5" ht="15.75" x14ac:dyDescent="0.25">
      <c r="B20" s="3"/>
      <c r="C20" s="19" t="s">
        <v>13</v>
      </c>
      <c r="D20" s="20">
        <f>SUM(D19:D19)</f>
        <v>1495</v>
      </c>
      <c r="E20" s="12"/>
    </row>
    <row r="21" spans="2:5" ht="15.75" x14ac:dyDescent="0.25">
      <c r="B21" s="31" t="s">
        <v>5</v>
      </c>
      <c r="C21" s="31"/>
      <c r="D21" s="31"/>
    </row>
    <row r="22" spans="2:5" ht="15.75" x14ac:dyDescent="0.25">
      <c r="B22" s="17">
        <v>1</v>
      </c>
      <c r="C22" s="29" t="s">
        <v>39</v>
      </c>
      <c r="D22" s="23">
        <v>2000</v>
      </c>
    </row>
    <row r="23" spans="2:5" ht="15.75" x14ac:dyDescent="0.25">
      <c r="B23" s="17">
        <v>2</v>
      </c>
      <c r="C23" s="29" t="s">
        <v>40</v>
      </c>
      <c r="D23" s="23">
        <v>1500</v>
      </c>
    </row>
    <row r="24" spans="2:5" ht="32.25" customHeight="1" x14ac:dyDescent="0.25">
      <c r="B24" s="7">
        <v>3</v>
      </c>
      <c r="C24" s="26" t="s">
        <v>30</v>
      </c>
      <c r="D24" s="14">
        <v>922.68200000000002</v>
      </c>
    </row>
    <row r="25" spans="2:5" ht="15.75" x14ac:dyDescent="0.25">
      <c r="B25" s="7"/>
      <c r="C25" s="19" t="s">
        <v>13</v>
      </c>
      <c r="D25" s="20">
        <f>SUM(D22:D24)</f>
        <v>4422.6819999999998</v>
      </c>
      <c r="E25" s="12"/>
    </row>
    <row r="26" spans="2:5" ht="15.75" x14ac:dyDescent="0.25">
      <c r="B26" s="31" t="s">
        <v>6</v>
      </c>
      <c r="C26" s="31"/>
      <c r="D26" s="31"/>
    </row>
    <row r="27" spans="2:5" ht="402.75" customHeight="1" x14ac:dyDescent="0.25">
      <c r="B27" s="7">
        <v>1</v>
      </c>
      <c r="C27" s="27" t="s">
        <v>37</v>
      </c>
      <c r="D27" s="8">
        <v>1500</v>
      </c>
    </row>
    <row r="28" spans="2:5" ht="14.25" customHeight="1" x14ac:dyDescent="0.25">
      <c r="B28" s="7"/>
      <c r="C28" s="19" t="s">
        <v>13</v>
      </c>
      <c r="D28" s="20">
        <f>SUM(D27:D27)</f>
        <v>1500</v>
      </c>
      <c r="E28" s="13"/>
    </row>
    <row r="29" spans="2:5" ht="15.75" x14ac:dyDescent="0.25">
      <c r="B29" s="31" t="s">
        <v>8</v>
      </c>
      <c r="C29" s="31"/>
      <c r="D29" s="31"/>
    </row>
    <row r="30" spans="2:5" ht="113.25" customHeight="1" x14ac:dyDescent="0.25">
      <c r="B30" s="17">
        <v>1</v>
      </c>
      <c r="C30" s="27" t="s">
        <v>42</v>
      </c>
      <c r="D30" s="8">
        <v>1000</v>
      </c>
    </row>
    <row r="31" spans="2:5" ht="113.25" customHeight="1" x14ac:dyDescent="0.25">
      <c r="B31" s="7">
        <v>2</v>
      </c>
      <c r="C31" s="28" t="s">
        <v>38</v>
      </c>
      <c r="D31" s="8">
        <v>1500</v>
      </c>
    </row>
    <row r="32" spans="2:5" ht="15.75" customHeight="1" x14ac:dyDescent="0.25">
      <c r="B32" s="7"/>
      <c r="C32" s="19" t="s">
        <v>13</v>
      </c>
      <c r="D32" s="20">
        <f>SUM(D30:D31)</f>
        <v>2500</v>
      </c>
      <c r="E32" s="12"/>
    </row>
    <row r="33" spans="2:5" ht="15.75" x14ac:dyDescent="0.25">
      <c r="B33" s="31" t="s">
        <v>7</v>
      </c>
      <c r="C33" s="31"/>
      <c r="D33" s="31"/>
    </row>
    <row r="34" spans="2:5" ht="18" customHeight="1" x14ac:dyDescent="0.25">
      <c r="B34" s="7">
        <v>1</v>
      </c>
      <c r="C34" s="6" t="s">
        <v>9</v>
      </c>
      <c r="D34" s="24">
        <v>250</v>
      </c>
    </row>
    <row r="35" spans="2:5" ht="15.75" x14ac:dyDescent="0.25">
      <c r="B35" s="7"/>
      <c r="C35" s="19" t="s">
        <v>13</v>
      </c>
      <c r="D35" s="20">
        <f>+D34</f>
        <v>250</v>
      </c>
    </row>
    <row r="36" spans="2:5" ht="15.75" x14ac:dyDescent="0.25">
      <c r="B36" s="31" t="s">
        <v>10</v>
      </c>
      <c r="C36" s="31"/>
      <c r="D36" s="31"/>
    </row>
    <row r="37" spans="2:5" ht="16.5" customHeight="1" x14ac:dyDescent="0.25">
      <c r="B37" s="7">
        <v>1</v>
      </c>
      <c r="C37" s="4" t="s">
        <v>17</v>
      </c>
      <c r="D37" s="24">
        <v>0</v>
      </c>
    </row>
    <row r="38" spans="2:5" ht="29.25" customHeight="1" x14ac:dyDescent="0.25">
      <c r="B38" s="17">
        <v>2</v>
      </c>
      <c r="C38" s="4" t="s">
        <v>32</v>
      </c>
      <c r="D38" s="24">
        <v>28.8</v>
      </c>
    </row>
    <row r="39" spans="2:5" ht="47.25" customHeight="1" x14ac:dyDescent="0.25">
      <c r="B39" s="17">
        <v>3</v>
      </c>
      <c r="C39" s="4" t="s">
        <v>24</v>
      </c>
      <c r="D39" s="24">
        <v>600</v>
      </c>
    </row>
    <row r="40" spans="2:5" ht="64.5" customHeight="1" x14ac:dyDescent="0.25">
      <c r="B40" s="17">
        <v>4</v>
      </c>
      <c r="C40" s="4" t="s">
        <v>18</v>
      </c>
      <c r="D40" s="24">
        <v>20</v>
      </c>
    </row>
    <row r="41" spans="2:5" ht="45.75" customHeight="1" x14ac:dyDescent="0.25">
      <c r="B41" s="17">
        <v>5</v>
      </c>
      <c r="C41" s="4" t="s">
        <v>19</v>
      </c>
      <c r="D41" s="24">
        <v>10</v>
      </c>
    </row>
    <row r="42" spans="2:5" ht="16.5" customHeight="1" x14ac:dyDescent="0.25">
      <c r="B42" s="17">
        <v>6</v>
      </c>
      <c r="C42" s="4" t="s">
        <v>25</v>
      </c>
      <c r="D42" s="24">
        <v>30</v>
      </c>
    </row>
    <row r="43" spans="2:5" ht="48.75" customHeight="1" x14ac:dyDescent="0.25">
      <c r="B43" s="17">
        <v>7</v>
      </c>
      <c r="C43" s="4" t="s">
        <v>20</v>
      </c>
      <c r="D43" s="24">
        <v>7.2</v>
      </c>
    </row>
    <row r="44" spans="2:5" ht="32.25" customHeight="1" x14ac:dyDescent="0.25">
      <c r="B44" s="17">
        <v>8</v>
      </c>
      <c r="C44" s="4" t="s">
        <v>35</v>
      </c>
      <c r="D44" s="24">
        <v>27</v>
      </c>
    </row>
    <row r="45" spans="2:5" ht="62.25" customHeight="1" x14ac:dyDescent="0.25">
      <c r="B45" s="17">
        <v>9</v>
      </c>
      <c r="C45" s="4" t="s">
        <v>29</v>
      </c>
      <c r="D45" s="24">
        <v>20.5</v>
      </c>
    </row>
    <row r="46" spans="2:5" ht="16.5" customHeight="1" x14ac:dyDescent="0.25">
      <c r="B46" s="7">
        <v>10</v>
      </c>
      <c r="C46" s="4" t="s">
        <v>16</v>
      </c>
      <c r="D46" s="24">
        <v>10</v>
      </c>
    </row>
    <row r="47" spans="2:5" ht="14.25" customHeight="1" x14ac:dyDescent="0.25">
      <c r="B47" s="7"/>
      <c r="C47" s="19" t="s">
        <v>13</v>
      </c>
      <c r="D47" s="20">
        <f>SUM(D37:D46)</f>
        <v>753.5</v>
      </c>
      <c r="E47" s="12"/>
    </row>
    <row r="48" spans="2:5" ht="14.25" customHeight="1" x14ac:dyDescent="0.25">
      <c r="B48" s="31" t="s">
        <v>21</v>
      </c>
      <c r="C48" s="31"/>
      <c r="D48" s="31"/>
      <c r="E48" s="12"/>
    </row>
    <row r="49" spans="2:5" ht="32.25" customHeight="1" x14ac:dyDescent="0.25">
      <c r="B49" s="17">
        <v>1</v>
      </c>
      <c r="C49" s="5" t="s">
        <v>28</v>
      </c>
      <c r="D49" s="8">
        <v>195</v>
      </c>
      <c r="E49" s="12"/>
    </row>
    <row r="50" spans="2:5" ht="14.25" customHeight="1" x14ac:dyDescent="0.25">
      <c r="B50" s="9"/>
      <c r="C50" s="19" t="s">
        <v>13</v>
      </c>
      <c r="D50" s="20">
        <f>+D49</f>
        <v>195</v>
      </c>
      <c r="E50" s="12"/>
    </row>
    <row r="51" spans="2:5" ht="15.75" x14ac:dyDescent="0.25">
      <c r="B51" s="31" t="s">
        <v>11</v>
      </c>
      <c r="C51" s="31"/>
      <c r="D51" s="31"/>
    </row>
    <row r="52" spans="2:5" ht="30" customHeight="1" x14ac:dyDescent="0.25">
      <c r="B52" s="7">
        <v>1</v>
      </c>
      <c r="C52" s="5" t="s">
        <v>12</v>
      </c>
      <c r="D52" s="8">
        <v>350</v>
      </c>
    </row>
    <row r="53" spans="2:5" ht="15" customHeight="1" x14ac:dyDescent="0.25">
      <c r="B53" s="17"/>
      <c r="C53" s="25" t="s">
        <v>34</v>
      </c>
      <c r="D53" s="8"/>
    </row>
    <row r="54" spans="2:5" ht="29.25" customHeight="1" x14ac:dyDescent="0.25">
      <c r="B54" s="17">
        <v>1</v>
      </c>
      <c r="C54" s="5" t="s">
        <v>33</v>
      </c>
      <c r="D54" s="8">
        <v>2000</v>
      </c>
    </row>
    <row r="55" spans="2:5" ht="14.25" customHeight="1" x14ac:dyDescent="0.25">
      <c r="B55" s="9"/>
      <c r="C55" s="11" t="s">
        <v>14</v>
      </c>
      <c r="D55" s="10">
        <f>+D17+D25+D28+D32+D35+D47+D20+D50+D52+D54</f>
        <v>16846.182000000001</v>
      </c>
      <c r="E55" s="13"/>
    </row>
    <row r="56" spans="2:5" ht="24.75" customHeight="1" x14ac:dyDescent="0.25">
      <c r="B56" s="32" t="s">
        <v>15</v>
      </c>
      <c r="C56" s="32"/>
      <c r="D56" s="32"/>
    </row>
    <row r="58" spans="2:5" ht="15.75" x14ac:dyDescent="0.25">
      <c r="B58" s="21" t="s">
        <v>47</v>
      </c>
      <c r="C58" s="21" t="s">
        <v>48</v>
      </c>
      <c r="D58" s="21"/>
      <c r="E58" s="22"/>
    </row>
    <row r="59" spans="2:5" x14ac:dyDescent="0.25">
      <c r="C59" t="s">
        <v>49</v>
      </c>
    </row>
  </sheetData>
  <mergeCells count="19">
    <mergeCell ref="C1:D1"/>
    <mergeCell ref="C2:D2"/>
    <mergeCell ref="C3:D3"/>
    <mergeCell ref="C4:D4"/>
    <mergeCell ref="B18:D18"/>
    <mergeCell ref="B6:D6"/>
    <mergeCell ref="B7:D7"/>
    <mergeCell ref="B12:D12"/>
    <mergeCell ref="B9:B10"/>
    <mergeCell ref="C9:C10"/>
    <mergeCell ref="D9:D10"/>
    <mergeCell ref="B33:D33"/>
    <mergeCell ref="B56:D56"/>
    <mergeCell ref="B21:D21"/>
    <mergeCell ref="B51:D51"/>
    <mergeCell ref="B36:D36"/>
    <mergeCell ref="B29:D29"/>
    <mergeCell ref="B48:D48"/>
    <mergeCell ref="B26:D26"/>
  </mergeCells>
  <phoneticPr fontId="0" type="noConversion"/>
  <pageMargins left="1.1811023622047245" right="0.39370078740157483" top="0.78740157480314965" bottom="0.78740157480314965" header="0.43307086614173229" footer="0.23622047244094491"/>
  <pageSetup paperSize="9" scale="65"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Grizli777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Admin</cp:lastModifiedBy>
  <cp:lastPrinted>2020-12-08T08:53:30Z</cp:lastPrinted>
  <dcterms:created xsi:type="dcterms:W3CDTF">2016-11-17T12:42:45Z</dcterms:created>
  <dcterms:modified xsi:type="dcterms:W3CDTF">2020-12-08T08:53:38Z</dcterms:modified>
</cp:coreProperties>
</file>