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5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193" i="1" l="1"/>
  <c r="O193" i="1"/>
  <c r="N193" i="1"/>
  <c r="M193" i="1"/>
  <c r="L193" i="1"/>
  <c r="K193" i="1"/>
  <c r="P192" i="1"/>
  <c r="O192" i="1"/>
  <c r="N192" i="1"/>
  <c r="M192" i="1"/>
  <c r="L192" i="1"/>
  <c r="K192" i="1"/>
  <c r="P191" i="1"/>
  <c r="O191" i="1"/>
  <c r="N191" i="1"/>
  <c r="M191" i="1"/>
  <c r="L191" i="1"/>
  <c r="K191" i="1"/>
  <c r="P190" i="1"/>
  <c r="O190" i="1"/>
  <c r="N190" i="1"/>
  <c r="M190" i="1"/>
  <c r="L190" i="1"/>
  <c r="K190" i="1"/>
  <c r="P189" i="1"/>
  <c r="O189" i="1"/>
  <c r="N189" i="1"/>
  <c r="M189" i="1"/>
  <c r="L189" i="1"/>
  <c r="K189" i="1"/>
  <c r="P188" i="1"/>
  <c r="O188" i="1"/>
  <c r="N188" i="1"/>
  <c r="M188" i="1"/>
  <c r="L188" i="1"/>
  <c r="K188" i="1"/>
  <c r="P187" i="1"/>
  <c r="O187" i="1"/>
  <c r="N187" i="1"/>
  <c r="M187" i="1"/>
  <c r="L187" i="1"/>
  <c r="K187" i="1"/>
  <c r="P186" i="1"/>
  <c r="O186" i="1"/>
  <c r="N186" i="1"/>
  <c r="M186" i="1"/>
  <c r="L186" i="1"/>
  <c r="K186" i="1"/>
  <c r="P185" i="1"/>
  <c r="O185" i="1"/>
  <c r="N185" i="1"/>
  <c r="M185" i="1"/>
  <c r="L185" i="1"/>
  <c r="K185" i="1"/>
  <c r="P184" i="1"/>
  <c r="O184" i="1"/>
  <c r="N184" i="1"/>
  <c r="M184" i="1"/>
  <c r="L184" i="1"/>
  <c r="K184" i="1"/>
  <c r="P183" i="1"/>
  <c r="O183" i="1"/>
  <c r="N183" i="1"/>
  <c r="M183" i="1"/>
  <c r="L183" i="1"/>
  <c r="K183" i="1"/>
  <c r="P182" i="1"/>
  <c r="O182" i="1"/>
  <c r="N182" i="1"/>
  <c r="M182" i="1"/>
  <c r="L182" i="1"/>
  <c r="K182" i="1"/>
  <c r="P181" i="1"/>
  <c r="O181" i="1"/>
  <c r="N181" i="1"/>
  <c r="M181" i="1"/>
  <c r="L181" i="1"/>
  <c r="K181" i="1"/>
  <c r="P180" i="1"/>
  <c r="O180" i="1"/>
  <c r="N180" i="1"/>
  <c r="M180" i="1"/>
  <c r="L180" i="1"/>
  <c r="K180" i="1"/>
  <c r="P179" i="1"/>
  <c r="O179" i="1"/>
  <c r="N179" i="1"/>
  <c r="M179" i="1"/>
  <c r="L179" i="1"/>
  <c r="K179" i="1"/>
  <c r="P178" i="1"/>
  <c r="O178" i="1"/>
  <c r="N178" i="1"/>
  <c r="M178" i="1"/>
  <c r="L178" i="1"/>
  <c r="K178" i="1"/>
  <c r="P177" i="1"/>
  <c r="O177" i="1"/>
  <c r="N177" i="1"/>
  <c r="M177" i="1"/>
  <c r="L177" i="1"/>
  <c r="K177" i="1"/>
  <c r="P176" i="1"/>
  <c r="O176" i="1"/>
  <c r="N176" i="1"/>
  <c r="M176" i="1"/>
  <c r="L176" i="1"/>
  <c r="K176" i="1"/>
  <c r="P175" i="1"/>
  <c r="O175" i="1"/>
  <c r="N175" i="1"/>
  <c r="M175" i="1"/>
  <c r="L175" i="1"/>
  <c r="K175" i="1"/>
  <c r="P174" i="1"/>
  <c r="O174" i="1"/>
  <c r="N174" i="1"/>
  <c r="M174" i="1"/>
  <c r="L174" i="1"/>
  <c r="K174" i="1"/>
  <c r="P173" i="1"/>
  <c r="O173" i="1"/>
  <c r="N173" i="1"/>
  <c r="M173" i="1"/>
  <c r="L173" i="1"/>
  <c r="K173" i="1"/>
  <c r="P172" i="1"/>
  <c r="O172" i="1"/>
  <c r="N172" i="1"/>
  <c r="M172" i="1"/>
  <c r="L172" i="1"/>
  <c r="K172" i="1"/>
  <c r="P171" i="1"/>
  <c r="O171" i="1"/>
  <c r="N171" i="1"/>
  <c r="M171" i="1"/>
  <c r="L171" i="1"/>
  <c r="K171" i="1"/>
  <c r="P170" i="1"/>
  <c r="O170" i="1"/>
  <c r="N170" i="1"/>
  <c r="M170" i="1"/>
  <c r="L170" i="1"/>
  <c r="K170" i="1"/>
  <c r="P169" i="1"/>
  <c r="O169" i="1"/>
  <c r="N169" i="1"/>
  <c r="M169" i="1"/>
  <c r="L169" i="1"/>
  <c r="K169" i="1"/>
  <c r="P168" i="1"/>
  <c r="O168" i="1"/>
  <c r="N168" i="1"/>
  <c r="M168" i="1"/>
  <c r="L168" i="1"/>
  <c r="K168" i="1"/>
  <c r="P167" i="1"/>
  <c r="O167" i="1"/>
  <c r="N167" i="1"/>
  <c r="M167" i="1"/>
  <c r="L167" i="1"/>
  <c r="K167" i="1"/>
  <c r="P166" i="1"/>
  <c r="O166" i="1"/>
  <c r="N166" i="1"/>
  <c r="M166" i="1"/>
  <c r="L166" i="1"/>
  <c r="K166" i="1"/>
  <c r="P165" i="1"/>
  <c r="O165" i="1"/>
  <c r="N165" i="1"/>
  <c r="M165" i="1"/>
  <c r="L165" i="1"/>
  <c r="K165" i="1"/>
  <c r="P164" i="1"/>
  <c r="O164" i="1"/>
  <c r="N164" i="1"/>
  <c r="M164" i="1"/>
  <c r="L164" i="1"/>
  <c r="K164" i="1"/>
  <c r="P163" i="1"/>
  <c r="O163" i="1"/>
  <c r="N163" i="1"/>
  <c r="M163" i="1"/>
  <c r="L163" i="1"/>
  <c r="K163" i="1"/>
  <c r="P162" i="1"/>
  <c r="O162" i="1"/>
  <c r="N162" i="1"/>
  <c r="M162" i="1"/>
  <c r="L162" i="1"/>
  <c r="K162" i="1"/>
  <c r="P161" i="1"/>
  <c r="O161" i="1"/>
  <c r="N161" i="1"/>
  <c r="M161" i="1"/>
  <c r="L161" i="1"/>
  <c r="K161" i="1"/>
  <c r="P160" i="1"/>
  <c r="O160" i="1"/>
  <c r="N160" i="1"/>
  <c r="M160" i="1"/>
  <c r="L160" i="1"/>
  <c r="K160" i="1"/>
  <c r="P159" i="1"/>
  <c r="O159" i="1"/>
  <c r="N159" i="1"/>
  <c r="M159" i="1"/>
  <c r="L159" i="1"/>
  <c r="K159" i="1"/>
  <c r="P158" i="1"/>
  <c r="O158" i="1"/>
  <c r="N158" i="1"/>
  <c r="M158" i="1"/>
  <c r="L158" i="1"/>
  <c r="K158" i="1"/>
  <c r="P157" i="1"/>
  <c r="O157" i="1"/>
  <c r="N157" i="1"/>
  <c r="M157" i="1"/>
  <c r="L157" i="1"/>
  <c r="K157" i="1"/>
  <c r="P156" i="1"/>
  <c r="O156" i="1"/>
  <c r="N156" i="1"/>
  <c r="M156" i="1"/>
  <c r="L156" i="1"/>
  <c r="K156" i="1"/>
  <c r="P155" i="1"/>
  <c r="O155" i="1"/>
  <c r="N155" i="1"/>
  <c r="M155" i="1"/>
  <c r="L155" i="1"/>
  <c r="K155" i="1"/>
  <c r="P154" i="1"/>
  <c r="O154" i="1"/>
  <c r="N154" i="1"/>
  <c r="M154" i="1"/>
  <c r="L154" i="1"/>
  <c r="K154" i="1"/>
  <c r="P153" i="1"/>
  <c r="O153" i="1"/>
  <c r="N153" i="1"/>
  <c r="M153" i="1"/>
  <c r="L153" i="1"/>
  <c r="K153" i="1"/>
  <c r="P152" i="1"/>
  <c r="O152" i="1"/>
  <c r="N152" i="1"/>
  <c r="M152" i="1"/>
  <c r="L152" i="1"/>
  <c r="K152" i="1"/>
  <c r="P151" i="1"/>
  <c r="O151" i="1"/>
  <c r="N151" i="1"/>
  <c r="M151" i="1"/>
  <c r="L151" i="1"/>
  <c r="K151" i="1"/>
  <c r="P150" i="1"/>
  <c r="O150" i="1"/>
  <c r="N150" i="1"/>
  <c r="M150" i="1"/>
  <c r="L150" i="1"/>
  <c r="K150" i="1"/>
  <c r="P149" i="1"/>
  <c r="O149" i="1"/>
  <c r="N149" i="1"/>
  <c r="M149" i="1"/>
  <c r="L149" i="1"/>
  <c r="K149" i="1"/>
  <c r="P148" i="1"/>
  <c r="O148" i="1"/>
  <c r="N148" i="1"/>
  <c r="M148" i="1"/>
  <c r="L148" i="1"/>
  <c r="K148" i="1"/>
  <c r="P147" i="1"/>
  <c r="O147" i="1"/>
  <c r="N147" i="1"/>
  <c r="M147" i="1"/>
  <c r="L147" i="1"/>
  <c r="K147" i="1"/>
  <c r="P146" i="1"/>
  <c r="O146" i="1"/>
  <c r="N146" i="1"/>
  <c r="M146" i="1"/>
  <c r="L146" i="1"/>
  <c r="K146" i="1"/>
  <c r="P145" i="1"/>
  <c r="O145" i="1"/>
  <c r="N145" i="1"/>
  <c r="M145" i="1"/>
  <c r="L145" i="1"/>
  <c r="K145" i="1"/>
  <c r="P144" i="1"/>
  <c r="O144" i="1"/>
  <c r="N144" i="1"/>
  <c r="M144" i="1"/>
  <c r="L144" i="1"/>
  <c r="K144" i="1"/>
  <c r="P143" i="1"/>
  <c r="O143" i="1"/>
  <c r="N143" i="1"/>
  <c r="M143" i="1"/>
  <c r="L143" i="1"/>
  <c r="K143" i="1"/>
  <c r="P142" i="1"/>
  <c r="O142" i="1"/>
  <c r="N142" i="1"/>
  <c r="M142" i="1"/>
  <c r="L142" i="1"/>
  <c r="K142" i="1"/>
  <c r="P141" i="1"/>
  <c r="O141" i="1"/>
  <c r="N141" i="1"/>
  <c r="M141" i="1"/>
  <c r="L141" i="1"/>
  <c r="K141" i="1"/>
  <c r="P140" i="1"/>
  <c r="O140" i="1"/>
  <c r="N140" i="1"/>
  <c r="M140" i="1"/>
  <c r="L140" i="1"/>
  <c r="K140" i="1"/>
  <c r="P139" i="1"/>
  <c r="O139" i="1"/>
  <c r="N139" i="1"/>
  <c r="M139" i="1"/>
  <c r="L139" i="1"/>
  <c r="K139" i="1"/>
  <c r="P138" i="1"/>
  <c r="O138" i="1"/>
  <c r="N138" i="1"/>
  <c r="M138" i="1"/>
  <c r="L138" i="1"/>
  <c r="K138" i="1"/>
  <c r="P137" i="1"/>
  <c r="O137" i="1"/>
  <c r="N137" i="1"/>
  <c r="M137" i="1"/>
  <c r="L137" i="1"/>
  <c r="K137" i="1"/>
  <c r="P136" i="1"/>
  <c r="O136" i="1"/>
  <c r="N136" i="1"/>
  <c r="M136" i="1"/>
  <c r="L136" i="1"/>
  <c r="K136" i="1"/>
  <c r="P135" i="1"/>
  <c r="O135" i="1"/>
  <c r="N135" i="1"/>
  <c r="M135" i="1"/>
  <c r="L135" i="1"/>
  <c r="K135" i="1"/>
  <c r="P134" i="1"/>
  <c r="O134" i="1"/>
  <c r="N134" i="1"/>
  <c r="M134" i="1"/>
  <c r="L134" i="1"/>
  <c r="K134" i="1"/>
  <c r="P133" i="1"/>
  <c r="O133" i="1"/>
  <c r="N133" i="1"/>
  <c r="M133" i="1"/>
  <c r="L133" i="1"/>
  <c r="K133" i="1"/>
  <c r="P132" i="1"/>
  <c r="O132" i="1"/>
  <c r="N132" i="1"/>
  <c r="M132" i="1"/>
  <c r="L132" i="1"/>
  <c r="K132" i="1"/>
  <c r="P131" i="1"/>
  <c r="O131" i="1"/>
  <c r="N131" i="1"/>
  <c r="M131" i="1"/>
  <c r="L131" i="1"/>
  <c r="K131" i="1"/>
  <c r="P130" i="1"/>
  <c r="O130" i="1"/>
  <c r="N130" i="1"/>
  <c r="M130" i="1"/>
  <c r="L130" i="1"/>
  <c r="K130" i="1"/>
  <c r="P129" i="1"/>
  <c r="O129" i="1"/>
  <c r="N129" i="1"/>
  <c r="M129" i="1"/>
  <c r="L129" i="1"/>
  <c r="K129" i="1"/>
  <c r="P128" i="1"/>
  <c r="O128" i="1"/>
  <c r="N128" i="1"/>
  <c r="M128" i="1"/>
  <c r="L128" i="1"/>
  <c r="K128" i="1"/>
  <c r="P127" i="1"/>
  <c r="O127" i="1"/>
  <c r="N127" i="1"/>
  <c r="M127" i="1"/>
  <c r="L127" i="1"/>
  <c r="K127" i="1"/>
  <c r="P126" i="1"/>
  <c r="O126" i="1"/>
  <c r="N126" i="1"/>
  <c r="M126" i="1"/>
  <c r="L126" i="1"/>
  <c r="K126" i="1"/>
  <c r="P125" i="1"/>
  <c r="O125" i="1"/>
  <c r="N125" i="1"/>
  <c r="M125" i="1"/>
  <c r="L125" i="1"/>
  <c r="K125" i="1"/>
  <c r="P124" i="1"/>
  <c r="O124" i="1"/>
  <c r="N124" i="1"/>
  <c r="M124" i="1"/>
  <c r="L124" i="1"/>
  <c r="K124" i="1"/>
  <c r="P123" i="1"/>
  <c r="O123" i="1"/>
  <c r="N123" i="1"/>
  <c r="M123" i="1"/>
  <c r="L123" i="1"/>
  <c r="K123" i="1"/>
  <c r="P122" i="1"/>
  <c r="O122" i="1"/>
  <c r="N122" i="1"/>
  <c r="M122" i="1"/>
  <c r="L122" i="1"/>
  <c r="K122" i="1"/>
  <c r="P121" i="1"/>
  <c r="O121" i="1"/>
  <c r="N121" i="1"/>
  <c r="M121" i="1"/>
  <c r="L121" i="1"/>
  <c r="K121" i="1"/>
  <c r="P120" i="1"/>
  <c r="O120" i="1"/>
  <c r="N120" i="1"/>
  <c r="M120" i="1"/>
  <c r="L120" i="1"/>
  <c r="K120" i="1"/>
  <c r="P119" i="1"/>
  <c r="O119" i="1"/>
  <c r="N119" i="1"/>
  <c r="M119" i="1"/>
  <c r="L119" i="1"/>
  <c r="K119" i="1"/>
  <c r="P118" i="1"/>
  <c r="O118" i="1"/>
  <c r="N118" i="1"/>
  <c r="M118" i="1"/>
  <c r="L118" i="1"/>
  <c r="K118" i="1"/>
  <c r="P117" i="1"/>
  <c r="O117" i="1"/>
  <c r="N117" i="1"/>
  <c r="M117" i="1"/>
  <c r="L117" i="1"/>
  <c r="K117" i="1"/>
  <c r="P116" i="1"/>
  <c r="O116" i="1"/>
  <c r="N116" i="1"/>
  <c r="M116" i="1"/>
  <c r="L116" i="1"/>
  <c r="K116" i="1"/>
  <c r="P115" i="1"/>
  <c r="O115" i="1"/>
  <c r="N115" i="1"/>
  <c r="M115" i="1"/>
  <c r="L115" i="1"/>
  <c r="K115" i="1"/>
  <c r="P114" i="1"/>
  <c r="O114" i="1"/>
  <c r="N114" i="1"/>
  <c r="M114" i="1"/>
  <c r="L114" i="1"/>
  <c r="K114" i="1"/>
  <c r="P113" i="1"/>
  <c r="O113" i="1"/>
  <c r="N113" i="1"/>
  <c r="M113" i="1"/>
  <c r="L113" i="1"/>
  <c r="K113" i="1"/>
  <c r="P112" i="1"/>
  <c r="O112" i="1"/>
  <c r="N112" i="1"/>
  <c r="M112" i="1"/>
  <c r="L112" i="1"/>
  <c r="K112" i="1"/>
  <c r="P111" i="1"/>
  <c r="O111" i="1"/>
  <c r="N111" i="1"/>
  <c r="M111" i="1"/>
  <c r="L111" i="1"/>
  <c r="K111" i="1"/>
  <c r="P110" i="1"/>
  <c r="O110" i="1"/>
  <c r="N110" i="1"/>
  <c r="M110" i="1"/>
  <c r="L110" i="1"/>
  <c r="K110" i="1"/>
  <c r="P109" i="1"/>
  <c r="O109" i="1"/>
  <c r="N109" i="1"/>
  <c r="M109" i="1"/>
  <c r="L109" i="1"/>
  <c r="K109" i="1"/>
  <c r="P108" i="1"/>
  <c r="O108" i="1"/>
  <c r="N108" i="1"/>
  <c r="M108" i="1"/>
  <c r="L108" i="1"/>
  <c r="K108" i="1"/>
  <c r="P107" i="1"/>
  <c r="O107" i="1"/>
  <c r="N107" i="1"/>
  <c r="M107" i="1"/>
  <c r="L107" i="1"/>
  <c r="K107" i="1"/>
  <c r="P106" i="1"/>
  <c r="O106" i="1"/>
  <c r="N106" i="1"/>
  <c r="M106" i="1"/>
  <c r="L106" i="1"/>
  <c r="K106" i="1"/>
  <c r="P105" i="1"/>
  <c r="O105" i="1"/>
  <c r="N105" i="1"/>
  <c r="M105" i="1"/>
  <c r="L105" i="1"/>
  <c r="K105" i="1"/>
  <c r="P104" i="1"/>
  <c r="O104" i="1"/>
  <c r="N104" i="1"/>
  <c r="M104" i="1"/>
  <c r="L104" i="1"/>
  <c r="K104" i="1"/>
  <c r="P103" i="1"/>
  <c r="O103" i="1"/>
  <c r="N103" i="1"/>
  <c r="M103" i="1"/>
  <c r="L103" i="1"/>
  <c r="K103" i="1"/>
  <c r="P102" i="1"/>
  <c r="O102" i="1"/>
  <c r="N102" i="1"/>
  <c r="M102" i="1"/>
  <c r="L102" i="1"/>
  <c r="K102" i="1"/>
  <c r="P101" i="1"/>
  <c r="O101" i="1"/>
  <c r="N101" i="1"/>
  <c r="M101" i="1"/>
  <c r="L101" i="1"/>
  <c r="K101" i="1"/>
  <c r="P100" i="1"/>
  <c r="O100" i="1"/>
  <c r="N100" i="1"/>
  <c r="M100" i="1"/>
  <c r="L100" i="1"/>
  <c r="K100" i="1"/>
  <c r="P99" i="1"/>
  <c r="O99" i="1"/>
  <c r="N99" i="1"/>
  <c r="M99" i="1"/>
  <c r="L99" i="1"/>
  <c r="K99" i="1"/>
  <c r="P98" i="1"/>
  <c r="O98" i="1"/>
  <c r="N98" i="1"/>
  <c r="M98" i="1"/>
  <c r="L98" i="1"/>
  <c r="K98" i="1"/>
  <c r="P97" i="1"/>
  <c r="O97" i="1"/>
  <c r="N97" i="1"/>
  <c r="M97" i="1"/>
  <c r="L97" i="1"/>
  <c r="K97" i="1"/>
  <c r="P96" i="1"/>
  <c r="O96" i="1"/>
  <c r="N96" i="1"/>
  <c r="M96" i="1"/>
  <c r="L96" i="1"/>
  <c r="K96" i="1"/>
  <c r="P95" i="1"/>
  <c r="O95" i="1"/>
  <c r="N95" i="1"/>
  <c r="M95" i="1"/>
  <c r="L95" i="1"/>
  <c r="K95" i="1"/>
  <c r="P94" i="1"/>
  <c r="O94" i="1"/>
  <c r="N94" i="1"/>
  <c r="M94" i="1"/>
  <c r="L94" i="1"/>
  <c r="K94" i="1"/>
  <c r="P93" i="1"/>
  <c r="O93" i="1"/>
  <c r="N93" i="1"/>
  <c r="M93" i="1"/>
  <c r="L93" i="1"/>
  <c r="K93" i="1"/>
  <c r="P92" i="1"/>
  <c r="O92" i="1"/>
  <c r="N92" i="1"/>
  <c r="M92" i="1"/>
  <c r="L92" i="1"/>
  <c r="K92" i="1"/>
  <c r="P91" i="1"/>
  <c r="O91" i="1"/>
  <c r="N91" i="1"/>
  <c r="M91" i="1"/>
  <c r="L91" i="1"/>
  <c r="K91" i="1"/>
  <c r="P90" i="1"/>
  <c r="O90" i="1"/>
  <c r="N90" i="1"/>
  <c r="M90" i="1"/>
  <c r="L90" i="1"/>
  <c r="K90" i="1"/>
  <c r="P89" i="1"/>
  <c r="O89" i="1"/>
  <c r="N89" i="1"/>
  <c r="M89" i="1"/>
  <c r="L89" i="1"/>
  <c r="K89" i="1"/>
  <c r="P88" i="1"/>
  <c r="O88" i="1"/>
  <c r="N88" i="1"/>
  <c r="M88" i="1"/>
  <c r="L88" i="1"/>
  <c r="K88" i="1"/>
  <c r="P87" i="1"/>
  <c r="O87" i="1"/>
  <c r="N87" i="1"/>
  <c r="M87" i="1"/>
  <c r="L87" i="1"/>
  <c r="K87" i="1"/>
  <c r="P86" i="1"/>
  <c r="O86" i="1"/>
  <c r="N86" i="1"/>
  <c r="M86" i="1"/>
  <c r="L86" i="1"/>
  <c r="K86" i="1"/>
  <c r="P85" i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  <c r="P7" i="1"/>
  <c r="O7" i="1"/>
  <c r="N7" i="1"/>
  <c r="M7" i="1"/>
  <c r="L7" i="1"/>
  <c r="K7" i="1"/>
  <c r="P6" i="1"/>
  <c r="O6" i="1"/>
  <c r="N6" i="1"/>
  <c r="M6" i="1"/>
  <c r="L6" i="1"/>
  <c r="K6" i="1"/>
</calcChain>
</file>

<file path=xl/sharedStrings.xml><?xml version="1.0" encoding="utf-8"?>
<sst xmlns="http://schemas.openxmlformats.org/spreadsheetml/2006/main" count="397" uniqueCount="195">
  <si>
    <t>Бюджет отг м. Новоукраїнка</t>
  </si>
  <si>
    <t>Станом на 02.03.2021</t>
  </si>
  <si>
    <t>Аналіз фінансування установ на 26.02.2021</t>
  </si>
  <si>
    <t>Спеціальний фонд (разом)</t>
  </si>
  <si>
    <t>грн.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</si>
  <si>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</si>
  <si>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</si>
  <si>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</si>
  <si>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</si>
  <si>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</si>
  <si>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</si>
  <si>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</si>
  <si>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</si>
  <si>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</si>
  <si>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</si>
  <si>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</si>
  <si>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</si>
  <si>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</si>
  <si>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</si>
  <si>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</si>
  <si>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</si>
  <si>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01</t>
  </si>
  <si>
    <t>Виконавчий комітет Новоукраїнської міської ради</t>
  </si>
  <si>
    <t>3000</t>
  </si>
  <si>
    <t>Соціальний захист та соціальне забезпечення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</si>
  <si>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</si>
  <si>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</si>
  <si>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</si>
  <si>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</si>
  <si>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0113104</t>
  </si>
  <si>
    <t>2000</t>
  </si>
  <si>
    <t>Поточні видатки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</si>
  <si>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</si>
  <si>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</si>
  <si>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</si>
  <si>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</si>
  <si>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2220</t>
  </si>
  <si>
    <t>Медикаменти та перев`язувальні матеріали</t>
  </si>
  <si>
    <t>2240</t>
  </si>
  <si>
    <t>Оплата послуг (крім комунальних)</t>
  </si>
  <si>
    <t>3200</t>
  </si>
  <si>
    <t>Забезпечення обробки інформації з нарахування та виплати допомог і компенсацій</t>
  </si>
  <si>
    <t>3210</t>
  </si>
  <si>
    <t>Організація та проведення громадських робіт</t>
  </si>
  <si>
    <t>0113210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</si>
  <si>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</si>
  <si>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</si>
  <si>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</si>
  <si>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</si>
  <si>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</si>
  <si>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</si>
  <si>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</si>
  <si>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</si>
  <si>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6000</t>
  </si>
  <si>
    <t>Житлово-комунальне господарство</t>
  </si>
  <si>
    <t>6010</t>
  </si>
  <si>
    <t>Утримання та ефективна експлуатація об`єктів житлово-комунального господарства</t>
  </si>
  <si>
    <t>6013</t>
  </si>
  <si>
    <t>Забезпечення діяльності водопровідно-каналізаційного господарства</t>
  </si>
  <si>
    <t>0116013</t>
  </si>
  <si>
    <t>2800</t>
  </si>
  <si>
    <t>Інші поточні видатки</t>
  </si>
  <si>
    <t>7000</t>
  </si>
  <si>
    <t>Економічна діяльність</t>
  </si>
  <si>
    <t>7300</t>
  </si>
  <si>
    <t>Будівництво та регіональний розвиток</t>
  </si>
  <si>
    <t>7330</t>
  </si>
  <si>
    <t>Будівництво-1 інших об`єктів комунальної власності</t>
  </si>
  <si>
    <t>0117330</t>
  </si>
  <si>
    <t>Капітальні видатки</t>
  </si>
  <si>
    <t>Придбання основного капіталу</t>
  </si>
  <si>
    <t>3140</t>
  </si>
  <si>
    <t>Реконструкція та реставрація</t>
  </si>
  <si>
    <t>3142</t>
  </si>
  <si>
    <t>Реконструкція та реставрація інших об`єктів</t>
  </si>
  <si>
    <t>7350</t>
  </si>
  <si>
    <t>Розроблення схем планування та забудови територій (містобудівної документації)</t>
  </si>
  <si>
    <t>0117350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</si>
  <si>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</si>
  <si>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</si>
  <si>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</si>
  <si>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</si>
  <si>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7360</t>
  </si>
  <si>
    <t>Виконання інвестиційних проектів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</si>
  <si>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</si>
  <si>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</si>
  <si>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0117363</t>
  </si>
  <si>
    <t>7400</t>
  </si>
  <si>
    <t>Транспорт та транспортна інфраструктура, дорожнє господарство</t>
  </si>
  <si>
    <t>7460</t>
  </si>
  <si>
    <t>Утримання та розвиток автомобільних доріг та дорожньої інфраструктури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</si>
  <si>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</si>
  <si>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</si>
  <si>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0117461</t>
  </si>
  <si>
    <t>3130</t>
  </si>
  <si>
    <t>Капітальний ремонт</t>
  </si>
  <si>
    <t>3132</t>
  </si>
  <si>
    <t>Капітальний ремонт інших об`єктів</t>
  </si>
  <si>
    <t>7600</t>
  </si>
  <si>
    <t>Інші програми та заходи, пов`язані з економічною діяльністю</t>
  </si>
  <si>
    <t>7650</t>
  </si>
  <si>
    <t>Проведення експертної грошової оцінки земельної ділянки чи права на неї</t>
  </si>
  <si>
    <t>0117650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</si>
  <si>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</si>
  <si>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</si>
  <si>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0117660</t>
  </si>
  <si>
    <t>8000</t>
  </si>
  <si>
    <t>Інша діяльність</t>
  </si>
  <si>
    <t>8300</t>
  </si>
  <si>
    <t>Охорона навколишнього природного середовища</t>
  </si>
  <si>
    <t>8340</t>
  </si>
  <si>
    <t>Природоохоронні заходи за рахунок цільових фондів</t>
  </si>
  <si>
    <t>0118340</t>
  </si>
  <si>
    <t>06</t>
  </si>
  <si>
    <t>Відділ освіти виконавчого комітету Новоукраїнської міської ради</t>
  </si>
  <si>
    <t>1000</t>
  </si>
  <si>
    <t>Освіта</t>
  </si>
  <si>
    <t>1010</t>
  </si>
  <si>
    <t>Надання дошкільної освіти</t>
  </si>
  <si>
    <t>0611010</t>
  </si>
  <si>
    <t>2230</t>
  </si>
  <si>
    <t>Продукти харчування</t>
  </si>
  <si>
    <t>2270</t>
  </si>
  <si>
    <t>Оплата комунальних послуг та енергоносіїв</t>
  </si>
  <si>
    <t>2275</t>
  </si>
  <si>
    <t>Оплата інших енергоносіїв та інших комунальних послуг</t>
  </si>
  <si>
    <t>1020</t>
  </si>
  <si>
    <t>Надання загальної середньої освіти за рахунок коштів місцевого бюджету</t>
  </si>
  <si>
    <t>1021</t>
  </si>
  <si>
    <t>Надання загальної середньої освіти закладами загальної середньої освіти</t>
  </si>
  <si>
    <t>0611021</t>
  </si>
  <si>
    <t>3110</t>
  </si>
  <si>
    <t>Придбання обладнання і предметів довгострокового користування</t>
  </si>
  <si>
    <t>1070</t>
  </si>
  <si>
    <t>Надання позашкільної освіти закладами позашкільної освіти, заходи із позашкільної роботи з дітьми</t>
  </si>
  <si>
    <t>0611070</t>
  </si>
  <si>
    <t>1100</t>
  </si>
  <si>
    <t>Підготовка кадрів закладами фахової передвищої освіти</t>
  </si>
  <si>
    <t>1140</t>
  </si>
  <si>
    <t>Інші програми, заклади та заходи у сфері освіти</t>
  </si>
  <si>
    <t>1141</t>
  </si>
  <si>
    <t>Забезпечення діяльності інших закладів у сфері освіти</t>
  </si>
  <si>
    <t>0611141</t>
  </si>
  <si>
    <t>2272</t>
  </si>
  <si>
    <t>Оплата водопостачання та водовідведення</t>
  </si>
  <si>
    <t>2273</t>
  </si>
  <si>
    <t>Оплата електроенергії</t>
  </si>
  <si>
    <t>1150</t>
  </si>
  <si>
    <t>Забезпечення діяльності інклюзивно-ресурсних центрів</t>
  </si>
  <si>
    <t>1151</t>
  </si>
  <si>
    <t>Забезпечення діяльності інклюзивно-ресурсних центрів за рахунок коштів місцевого бюджету</t>
  </si>
  <si>
    <t>0611151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</si>
  <si>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</si>
  <si>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</si>
  <si>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0611200</t>
  </si>
  <si>
    <t>08</t>
  </si>
  <si>
    <t>Орган з питань праці та соціального захисту населення</t>
  </si>
  <si>
    <t>Охорона здоров`я</t>
  </si>
  <si>
    <t>2010</t>
  </si>
  <si>
    <t>Багатопрофільна стаціонарна медична допомога населенню</t>
  </si>
  <si>
    <t>0812010</t>
  </si>
  <si>
    <t>Капітальні трансферти</t>
  </si>
  <si>
    <t>Капітальні трансферти підприємствам (установам, організаціям)</t>
  </si>
  <si>
    <t>10</t>
  </si>
  <si>
    <t>Відділ культури і туризму виконавчого комітету Новоукраїнської міської ради</t>
  </si>
  <si>
    <t>1080</t>
  </si>
  <si>
    <t>Надання спеціальної освіти мистецькими школами</t>
  </si>
  <si>
    <t>1011080</t>
  </si>
  <si>
    <t>4000</t>
  </si>
  <si>
    <t>Культура i мистецтво</t>
  </si>
  <si>
    <t>4030</t>
  </si>
  <si>
    <t>Забезпечення діяльності бібліотек</t>
  </si>
  <si>
    <t>1014030</t>
  </si>
  <si>
    <t>4040</t>
  </si>
  <si>
    <t>Забезпечення діяльності музеїв i виставок</t>
  </si>
  <si>
    <t>1014040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</si>
  <si>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</si>
  <si>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</si>
  <si>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1014060</t>
  </si>
  <si>
    <t>37</t>
  </si>
  <si>
    <t>Орган з питань фінансів</t>
  </si>
  <si>
    <t>9000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</si>
  <si>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</si>
  <si>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</si>
  <si>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</si>
  <si>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9770</t>
  </si>
  <si>
    <t>Інші субвенції з місцевого бюджету</t>
  </si>
  <si>
    <t>3719770</t>
  </si>
  <si>
    <t>3220</t>
  </si>
  <si>
    <t>Капітальні трансферти органам державного управління інших рівнів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</si>
  <si>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</si>
  <si>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</si>
  <si>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3719800</t>
  </si>
  <si>
    <t xml:space="preserve">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</si>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</sst>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4"/>
  <sheetViews>
    <sheetView tabSelected="1" topLeftCell="A175" workbookViewId="0">
      <selection activeCell="C201" sqref="C201"/>
    </sheetView>
  </sheetViews>
  <sheetFormatPr defaultRowHeight="12.75" x14ac:dyDescent="0.2"/>
  <cols>
    <col min="1" max="1" width="10.7109375" customWidth="1"/>
    <col min="2" max="2" width="50.7109375" customWidth="1"/>
    <col min="3" max="16" width="15.7109375" customWidth="1"/>
  </cols>
  <sheetData>
    <row r="1" spans="1:16" x14ac:dyDescent="0.2">
      <c r="A1" t="s">
        <v>0</v>
      </c>
    </row>
    <row r="2" spans="1:16" ht="18.75" x14ac:dyDescent="0.3">
      <c r="A2" s="11" t="s">
        <v>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6" x14ac:dyDescent="0.2">
      <c r="A3" s="12" t="s">
        <v>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6" x14ac:dyDescent="0.2">
      <c r="A4" t="s">
        <v>1</v>
      </c>
      <c r="L4" s="1" t="s">
        <v>4</v>
      </c>
    </row>
    <row r="5" spans="1:16" s="2" customFormat="1" ht="51" x14ac:dyDescent="0.2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4" t="s">
        <v>16</v>
      </c>
      <c r="M5" s="4" t="s">
        <v>17</v>
      </c>
      <c r="N5" s="4" t="s">
        <v>18</v>
      </c>
      <c r="O5" s="4" t="s">
        <v>19</v>
      </c>
      <c r="P5" s="4" t="s">
        <v>20</v>
      </c>
    </row>
    <row r="6" spans="1:16" x14ac:dyDescent="0.2">
      <c r="A6" s="5" t="s">
        <v>21</v>
      </c>
      <c r="B6" s="6" t="s">
        <v>22</v>
      </c>
      <c r="C6" s="7">
        <v>239300</v>
      </c>
      <c r="D6" s="7">
        <v>9195777.9100000001</v>
      </c>
      <c r="E6" s="7">
        <v>4749872.1516666664</v>
      </c>
      <c r="F6" s="7">
        <v>0</v>
      </c>
      <c r="G6" s="7">
        <v>0</v>
      </c>
      <c r="H6" s="7">
        <v>5079924.5</v>
      </c>
      <c r="I6" s="7">
        <v>0</v>
      </c>
      <c r="J6" s="7">
        <v>0</v>
      </c>
      <c r="K6" s="7">
        <f t="shared" ref="K6:K37" si="0">E6-F6</f>
        <v>4749872.1516666664</v>
      </c>
      <c r="L6" s="7">
        <f t="shared" ref="L6:L37" si="1">D6-F6</f>
        <v>9195777.9100000001</v>
      </c>
      <c r="M6" s="7">
        <f t="shared" ref="M6:M37" si="2">IF(E6=0,0,(F6/E6)*100)</f>
        <v>0</v>
      </c>
      <c r="N6" s="7">
        <f t="shared" ref="N6:N37" si="3">D6-H6</f>
        <v>4115853.41</v>
      </c>
      <c r="O6" s="7">
        <f t="shared" ref="O6:O37" si="4">E6-H6</f>
        <v>-330052.34833333362</v>
      </c>
      <c r="P6" s="7">
        <f t="shared" ref="P6:P37" si="5">IF(E6=0,0,(H6/E6)*100)</f>
        <v>106.94865751739282</v>
      </c>
    </row>
    <row r="7" spans="1:16" x14ac:dyDescent="0.2">
      <c r="A7" s="5" t="s">
        <v>23</v>
      </c>
      <c r="B7" s="6" t="s">
        <v>24</v>
      </c>
      <c r="C7" s="7">
        <v>60000</v>
      </c>
      <c r="D7" s="7">
        <v>69631.59</v>
      </c>
      <c r="E7" s="7">
        <v>11605.264999999999</v>
      </c>
      <c r="F7" s="7">
        <v>0</v>
      </c>
      <c r="G7" s="7">
        <v>0</v>
      </c>
      <c r="H7" s="7">
        <v>9829.5499999999993</v>
      </c>
      <c r="I7" s="7">
        <v>0</v>
      </c>
      <c r="J7" s="7">
        <v>0</v>
      </c>
      <c r="K7" s="7">
        <f t="shared" si="0"/>
        <v>11605.264999999999</v>
      </c>
      <c r="L7" s="7">
        <f t="shared" si="1"/>
        <v>69631.59</v>
      </c>
      <c r="M7" s="7">
        <f t="shared" si="2"/>
        <v>0</v>
      </c>
      <c r="N7" s="7">
        <f t="shared" si="3"/>
        <v>59802.039999999994</v>
      </c>
      <c r="O7" s="7">
        <f t="shared" si="4"/>
        <v>1775.7150000000001</v>
      </c>
      <c r="P7" s="7">
        <f t="shared" si="5"/>
        <v>84.699056850489839</v>
      </c>
    </row>
    <row r="8" spans="1:16" ht="38.25" x14ac:dyDescent="0.2">
      <c r="A8" s="5" t="s">
        <v>25</v>
      </c>
      <c r="B8" s="6" t="s">
        <v>26</v>
      </c>
      <c r="C8" s="7">
        <v>60000</v>
      </c>
      <c r="D8" s="7">
        <v>60000</v>
      </c>
      <c r="E8" s="7">
        <v>10000</v>
      </c>
      <c r="F8" s="7">
        <v>0</v>
      </c>
      <c r="G8" s="7">
        <v>0</v>
      </c>
      <c r="H8" s="7">
        <v>197.96</v>
      </c>
      <c r="I8" s="7">
        <v>0</v>
      </c>
      <c r="J8" s="7">
        <v>0</v>
      </c>
      <c r="K8" s="7">
        <f t="shared" si="0"/>
        <v>10000</v>
      </c>
      <c r="L8" s="7">
        <f t="shared" si="1"/>
        <v>60000</v>
      </c>
      <c r="M8" s="7">
        <f t="shared" si="2"/>
        <v>0</v>
      </c>
      <c r="N8" s="7">
        <f t="shared" si="3"/>
        <v>59802.04</v>
      </c>
      <c r="O8" s="7">
        <f t="shared" si="4"/>
        <v>9802.0400000000009</v>
      </c>
      <c r="P8" s="7">
        <f t="shared" si="5"/>
        <v>1.9796</v>
      </c>
    </row>
    <row r="9" spans="1:16" ht="51" x14ac:dyDescent="0.2">
      <c r="A9" s="5" t="s">
        <v>27</v>
      </c>
      <c r="B9" s="6" t="s">
        <v>28</v>
      </c>
      <c r="C9" s="7">
        <v>60000</v>
      </c>
      <c r="D9" s="7">
        <v>60000</v>
      </c>
      <c r="E9" s="7">
        <v>10000</v>
      </c>
      <c r="F9" s="7">
        <v>0</v>
      </c>
      <c r="G9" s="7">
        <v>0</v>
      </c>
      <c r="H9" s="7">
        <v>197.96</v>
      </c>
      <c r="I9" s="7">
        <v>0</v>
      </c>
      <c r="J9" s="7">
        <v>0</v>
      </c>
      <c r="K9" s="7">
        <f t="shared" si="0"/>
        <v>10000</v>
      </c>
      <c r="L9" s="7">
        <f t="shared" si="1"/>
        <v>60000</v>
      </c>
      <c r="M9" s="7">
        <f t="shared" si="2"/>
        <v>0</v>
      </c>
      <c r="N9" s="7">
        <f t="shared" si="3"/>
        <v>59802.04</v>
      </c>
      <c r="O9" s="7">
        <f t="shared" si="4"/>
        <v>9802.0400000000009</v>
      </c>
      <c r="P9" s="7">
        <f t="shared" si="5"/>
        <v>1.9796</v>
      </c>
    </row>
    <row r="10" spans="1:16" ht="51" x14ac:dyDescent="0.2">
      <c r="A10" s="5" t="s">
        <v>29</v>
      </c>
      <c r="B10" s="6" t="s">
        <v>28</v>
      </c>
      <c r="C10" s="7">
        <v>60000</v>
      </c>
      <c r="D10" s="7">
        <v>60000</v>
      </c>
      <c r="E10" s="7">
        <v>10000</v>
      </c>
      <c r="F10" s="7">
        <v>0</v>
      </c>
      <c r="G10" s="7">
        <v>0</v>
      </c>
      <c r="H10" s="7">
        <v>197.96</v>
      </c>
      <c r="I10" s="7">
        <v>0</v>
      </c>
      <c r="J10" s="7">
        <v>0</v>
      </c>
      <c r="K10" s="7">
        <f t="shared" si="0"/>
        <v>10000</v>
      </c>
      <c r="L10" s="7">
        <f t="shared" si="1"/>
        <v>60000</v>
      </c>
      <c r="M10" s="7">
        <f t="shared" si="2"/>
        <v>0</v>
      </c>
      <c r="N10" s="7">
        <f t="shared" si="3"/>
        <v>59802.04</v>
      </c>
      <c r="O10" s="7">
        <f t="shared" si="4"/>
        <v>9802.0400000000009</v>
      </c>
      <c r="P10" s="7">
        <f t="shared" si="5"/>
        <v>1.9796</v>
      </c>
    </row>
    <row r="11" spans="1:16" x14ac:dyDescent="0.2">
      <c r="A11" s="5" t="s">
        <v>30</v>
      </c>
      <c r="B11" s="6" t="s">
        <v>31</v>
      </c>
      <c r="C11" s="7">
        <v>60000</v>
      </c>
      <c r="D11" s="7">
        <v>60000</v>
      </c>
      <c r="E11" s="7">
        <v>10000</v>
      </c>
      <c r="F11" s="7">
        <v>0</v>
      </c>
      <c r="G11" s="7">
        <v>0</v>
      </c>
      <c r="H11" s="7">
        <v>197.96</v>
      </c>
      <c r="I11" s="7">
        <v>0</v>
      </c>
      <c r="J11" s="7">
        <v>0</v>
      </c>
      <c r="K11" s="7">
        <f t="shared" si="0"/>
        <v>10000</v>
      </c>
      <c r="L11" s="7">
        <f t="shared" si="1"/>
        <v>60000</v>
      </c>
      <c r="M11" s="7">
        <f t="shared" si="2"/>
        <v>0</v>
      </c>
      <c r="N11" s="7">
        <f t="shared" si="3"/>
        <v>59802.04</v>
      </c>
      <c r="O11" s="7">
        <f t="shared" si="4"/>
        <v>9802.0400000000009</v>
      </c>
      <c r="P11" s="7">
        <f t="shared" si="5"/>
        <v>1.9796</v>
      </c>
    </row>
    <row r="12" spans="1:16" x14ac:dyDescent="0.2">
      <c r="A12" s="5" t="s">
        <v>32</v>
      </c>
      <c r="B12" s="6" t="s">
        <v>33</v>
      </c>
      <c r="C12" s="7">
        <v>60000</v>
      </c>
      <c r="D12" s="7">
        <v>60000</v>
      </c>
      <c r="E12" s="7">
        <v>10000</v>
      </c>
      <c r="F12" s="7">
        <v>0</v>
      </c>
      <c r="G12" s="7">
        <v>0</v>
      </c>
      <c r="H12" s="7">
        <v>197.96</v>
      </c>
      <c r="I12" s="7">
        <v>0</v>
      </c>
      <c r="J12" s="7">
        <v>0</v>
      </c>
      <c r="K12" s="7">
        <f t="shared" si="0"/>
        <v>10000</v>
      </c>
      <c r="L12" s="7">
        <f t="shared" si="1"/>
        <v>60000</v>
      </c>
      <c r="M12" s="7">
        <f t="shared" si="2"/>
        <v>0</v>
      </c>
      <c r="N12" s="7">
        <f t="shared" si="3"/>
        <v>59802.04</v>
      </c>
      <c r="O12" s="7">
        <f t="shared" si="4"/>
        <v>9802.0400000000009</v>
      </c>
      <c r="P12" s="7">
        <f t="shared" si="5"/>
        <v>1.9796</v>
      </c>
    </row>
    <row r="13" spans="1:16" x14ac:dyDescent="0.2">
      <c r="A13" s="8" t="s">
        <v>34</v>
      </c>
      <c r="B13" s="9" t="s">
        <v>35</v>
      </c>
      <c r="C13" s="10">
        <v>46500</v>
      </c>
      <c r="D13" s="10">
        <v>46500</v>
      </c>
      <c r="E13" s="10">
        <v>7750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f t="shared" si="0"/>
        <v>7750</v>
      </c>
      <c r="L13" s="10">
        <f t="shared" si="1"/>
        <v>46500</v>
      </c>
      <c r="M13" s="10">
        <f t="shared" si="2"/>
        <v>0</v>
      </c>
      <c r="N13" s="10">
        <f t="shared" si="3"/>
        <v>46500</v>
      </c>
      <c r="O13" s="10">
        <f t="shared" si="4"/>
        <v>7750</v>
      </c>
      <c r="P13" s="10">
        <f t="shared" si="5"/>
        <v>0</v>
      </c>
    </row>
    <row r="14" spans="1:16" x14ac:dyDescent="0.2">
      <c r="A14" s="8" t="s">
        <v>36</v>
      </c>
      <c r="B14" s="9" t="s">
        <v>37</v>
      </c>
      <c r="C14" s="10">
        <v>1000</v>
      </c>
      <c r="D14" s="10">
        <v>1000</v>
      </c>
      <c r="E14" s="10">
        <v>166.66666666666666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f t="shared" si="0"/>
        <v>166.66666666666666</v>
      </c>
      <c r="L14" s="10">
        <f t="shared" si="1"/>
        <v>1000</v>
      </c>
      <c r="M14" s="10">
        <f t="shared" si="2"/>
        <v>0</v>
      </c>
      <c r="N14" s="10">
        <f t="shared" si="3"/>
        <v>1000</v>
      </c>
      <c r="O14" s="10">
        <f t="shared" si="4"/>
        <v>166.66666666666666</v>
      </c>
      <c r="P14" s="10">
        <f t="shared" si="5"/>
        <v>0</v>
      </c>
    </row>
    <row r="15" spans="1:16" x14ac:dyDescent="0.2">
      <c r="A15" s="8" t="s">
        <v>38</v>
      </c>
      <c r="B15" s="9" t="s">
        <v>39</v>
      </c>
      <c r="C15" s="10">
        <v>12500</v>
      </c>
      <c r="D15" s="10">
        <v>12500</v>
      </c>
      <c r="E15" s="10">
        <v>2083.3333333333335</v>
      </c>
      <c r="F15" s="10">
        <v>0</v>
      </c>
      <c r="G15" s="10">
        <v>0</v>
      </c>
      <c r="H15" s="10">
        <v>197.96</v>
      </c>
      <c r="I15" s="10">
        <v>0</v>
      </c>
      <c r="J15" s="10">
        <v>0</v>
      </c>
      <c r="K15" s="10">
        <f t="shared" si="0"/>
        <v>2083.3333333333335</v>
      </c>
      <c r="L15" s="10">
        <f t="shared" si="1"/>
        <v>12500</v>
      </c>
      <c r="M15" s="10">
        <f t="shared" si="2"/>
        <v>0</v>
      </c>
      <c r="N15" s="10">
        <f t="shared" si="3"/>
        <v>12302.04</v>
      </c>
      <c r="O15" s="10">
        <f t="shared" si="4"/>
        <v>1885.3733333333334</v>
      </c>
      <c r="P15" s="10">
        <f t="shared" si="5"/>
        <v>9.5020799999999994</v>
      </c>
    </row>
    <row r="16" spans="1:16" ht="25.5" x14ac:dyDescent="0.2">
      <c r="A16" s="5" t="s">
        <v>40</v>
      </c>
      <c r="B16" s="6" t="s">
        <v>41</v>
      </c>
      <c r="C16" s="7">
        <v>0</v>
      </c>
      <c r="D16" s="7">
        <v>9631.59</v>
      </c>
      <c r="E16" s="7">
        <v>1605.2650000000001</v>
      </c>
      <c r="F16" s="7">
        <v>0</v>
      </c>
      <c r="G16" s="7">
        <v>0</v>
      </c>
      <c r="H16" s="7">
        <v>9631.59</v>
      </c>
      <c r="I16" s="7">
        <v>0</v>
      </c>
      <c r="J16" s="7">
        <v>0</v>
      </c>
      <c r="K16" s="7">
        <f t="shared" si="0"/>
        <v>1605.2650000000001</v>
      </c>
      <c r="L16" s="7">
        <f t="shared" si="1"/>
        <v>9631.59</v>
      </c>
      <c r="M16" s="7">
        <f t="shared" si="2"/>
        <v>0</v>
      </c>
      <c r="N16" s="7">
        <f t="shared" si="3"/>
        <v>0</v>
      </c>
      <c r="O16" s="7">
        <f t="shared" si="4"/>
        <v>-8026.3249999999998</v>
      </c>
      <c r="P16" s="7">
        <f t="shared" si="5"/>
        <v>600</v>
      </c>
    </row>
    <row r="17" spans="1:16" x14ac:dyDescent="0.2">
      <c r="A17" s="5" t="s">
        <v>42</v>
      </c>
      <c r="B17" s="6" t="s">
        <v>43</v>
      </c>
      <c r="C17" s="7">
        <v>0</v>
      </c>
      <c r="D17" s="7">
        <v>9631.59</v>
      </c>
      <c r="E17" s="7">
        <v>1605.2650000000001</v>
      </c>
      <c r="F17" s="7">
        <v>0</v>
      </c>
      <c r="G17" s="7">
        <v>0</v>
      </c>
      <c r="H17" s="7">
        <v>9631.59</v>
      </c>
      <c r="I17" s="7">
        <v>0</v>
      </c>
      <c r="J17" s="7">
        <v>0</v>
      </c>
      <c r="K17" s="7">
        <f t="shared" si="0"/>
        <v>1605.2650000000001</v>
      </c>
      <c r="L17" s="7">
        <f t="shared" si="1"/>
        <v>9631.59</v>
      </c>
      <c r="M17" s="7">
        <f t="shared" si="2"/>
        <v>0</v>
      </c>
      <c r="N17" s="7">
        <f t="shared" si="3"/>
        <v>0</v>
      </c>
      <c r="O17" s="7">
        <f t="shared" si="4"/>
        <v>-8026.3249999999998</v>
      </c>
      <c r="P17" s="7">
        <f t="shared" si="5"/>
        <v>600</v>
      </c>
    </row>
    <row r="18" spans="1:16" x14ac:dyDescent="0.2">
      <c r="A18" s="5" t="s">
        <v>44</v>
      </c>
      <c r="B18" s="6" t="s">
        <v>43</v>
      </c>
      <c r="C18" s="7">
        <v>0</v>
      </c>
      <c r="D18" s="7">
        <v>9631.59</v>
      </c>
      <c r="E18" s="7">
        <v>1605.2650000000001</v>
      </c>
      <c r="F18" s="7">
        <v>0</v>
      </c>
      <c r="G18" s="7">
        <v>0</v>
      </c>
      <c r="H18" s="7">
        <v>9631.59</v>
      </c>
      <c r="I18" s="7">
        <v>0</v>
      </c>
      <c r="J18" s="7">
        <v>0</v>
      </c>
      <c r="K18" s="7">
        <f t="shared" si="0"/>
        <v>1605.2650000000001</v>
      </c>
      <c r="L18" s="7">
        <f t="shared" si="1"/>
        <v>9631.59</v>
      </c>
      <c r="M18" s="7">
        <f t="shared" si="2"/>
        <v>0</v>
      </c>
      <c r="N18" s="7">
        <f t="shared" si="3"/>
        <v>0</v>
      </c>
      <c r="O18" s="7">
        <f t="shared" si="4"/>
        <v>-8026.3249999999998</v>
      </c>
      <c r="P18" s="7">
        <f t="shared" si="5"/>
        <v>600</v>
      </c>
    </row>
    <row r="19" spans="1:16" x14ac:dyDescent="0.2">
      <c r="A19" s="5" t="s">
        <v>30</v>
      </c>
      <c r="B19" s="6" t="s">
        <v>31</v>
      </c>
      <c r="C19" s="7">
        <v>0</v>
      </c>
      <c r="D19" s="7">
        <v>9631.59</v>
      </c>
      <c r="E19" s="7">
        <v>1605.2650000000001</v>
      </c>
      <c r="F19" s="7">
        <v>0</v>
      </c>
      <c r="G19" s="7">
        <v>0</v>
      </c>
      <c r="H19" s="7">
        <v>9631.59</v>
      </c>
      <c r="I19" s="7">
        <v>0</v>
      </c>
      <c r="J19" s="7">
        <v>0</v>
      </c>
      <c r="K19" s="7">
        <f t="shared" si="0"/>
        <v>1605.2650000000001</v>
      </c>
      <c r="L19" s="7">
        <f t="shared" si="1"/>
        <v>9631.59</v>
      </c>
      <c r="M19" s="7">
        <f t="shared" si="2"/>
        <v>0</v>
      </c>
      <c r="N19" s="7">
        <f t="shared" si="3"/>
        <v>0</v>
      </c>
      <c r="O19" s="7">
        <f t="shared" si="4"/>
        <v>-8026.3249999999998</v>
      </c>
      <c r="P19" s="7">
        <f t="shared" si="5"/>
        <v>600</v>
      </c>
    </row>
    <row r="20" spans="1:16" x14ac:dyDescent="0.2">
      <c r="A20" s="5" t="s">
        <v>45</v>
      </c>
      <c r="B20" s="6" t="s">
        <v>46</v>
      </c>
      <c r="C20" s="7">
        <v>0</v>
      </c>
      <c r="D20" s="7">
        <v>9631.59</v>
      </c>
      <c r="E20" s="7">
        <v>1605.2650000000001</v>
      </c>
      <c r="F20" s="7">
        <v>0</v>
      </c>
      <c r="G20" s="7">
        <v>0</v>
      </c>
      <c r="H20" s="7">
        <v>9631.59</v>
      </c>
      <c r="I20" s="7">
        <v>0</v>
      </c>
      <c r="J20" s="7">
        <v>0</v>
      </c>
      <c r="K20" s="7">
        <f t="shared" si="0"/>
        <v>1605.2650000000001</v>
      </c>
      <c r="L20" s="7">
        <f t="shared" si="1"/>
        <v>9631.59</v>
      </c>
      <c r="M20" s="7">
        <f t="shared" si="2"/>
        <v>0</v>
      </c>
      <c r="N20" s="7">
        <f t="shared" si="3"/>
        <v>0</v>
      </c>
      <c r="O20" s="7">
        <f t="shared" si="4"/>
        <v>-8026.3249999999998</v>
      </c>
      <c r="P20" s="7">
        <f t="shared" si="5"/>
        <v>600</v>
      </c>
    </row>
    <row r="21" spans="1:16" x14ac:dyDescent="0.2">
      <c r="A21" s="5" t="s">
        <v>47</v>
      </c>
      <c r="B21" s="6" t="s">
        <v>48</v>
      </c>
      <c r="C21" s="7">
        <v>0</v>
      </c>
      <c r="D21" s="7">
        <v>7894.75</v>
      </c>
      <c r="E21" s="7">
        <v>1315.7916666666667</v>
      </c>
      <c r="F21" s="7">
        <v>0</v>
      </c>
      <c r="G21" s="7">
        <v>0</v>
      </c>
      <c r="H21" s="7">
        <v>7894.75</v>
      </c>
      <c r="I21" s="7">
        <v>0</v>
      </c>
      <c r="J21" s="7">
        <v>0</v>
      </c>
      <c r="K21" s="7">
        <f t="shared" si="0"/>
        <v>1315.7916666666667</v>
      </c>
      <c r="L21" s="7">
        <f t="shared" si="1"/>
        <v>7894.75</v>
      </c>
      <c r="M21" s="7">
        <f t="shared" si="2"/>
        <v>0</v>
      </c>
      <c r="N21" s="7">
        <f t="shared" si="3"/>
        <v>0</v>
      </c>
      <c r="O21" s="7">
        <f t="shared" si="4"/>
        <v>-6578.958333333333</v>
      </c>
      <c r="P21" s="7">
        <f t="shared" si="5"/>
        <v>600</v>
      </c>
    </row>
    <row r="22" spans="1:16" x14ac:dyDescent="0.2">
      <c r="A22" s="8" t="s">
        <v>49</v>
      </c>
      <c r="B22" s="9" t="s">
        <v>50</v>
      </c>
      <c r="C22" s="10">
        <v>0</v>
      </c>
      <c r="D22" s="10">
        <v>7894.75</v>
      </c>
      <c r="E22" s="10">
        <v>1315.7916666666667</v>
      </c>
      <c r="F22" s="10">
        <v>0</v>
      </c>
      <c r="G22" s="10">
        <v>0</v>
      </c>
      <c r="H22" s="10">
        <v>7894.75</v>
      </c>
      <c r="I22" s="10">
        <v>0</v>
      </c>
      <c r="J22" s="10">
        <v>0</v>
      </c>
      <c r="K22" s="10">
        <f t="shared" si="0"/>
        <v>1315.7916666666667</v>
      </c>
      <c r="L22" s="10">
        <f t="shared" si="1"/>
        <v>7894.75</v>
      </c>
      <c r="M22" s="10">
        <f t="shared" si="2"/>
        <v>0</v>
      </c>
      <c r="N22" s="10">
        <f t="shared" si="3"/>
        <v>0</v>
      </c>
      <c r="O22" s="10">
        <f t="shared" si="4"/>
        <v>-6578.958333333333</v>
      </c>
      <c r="P22" s="10">
        <f t="shared" si="5"/>
        <v>600</v>
      </c>
    </row>
    <row r="23" spans="1:16" x14ac:dyDescent="0.2">
      <c r="A23" s="8" t="s">
        <v>51</v>
      </c>
      <c r="B23" s="9" t="s">
        <v>52</v>
      </c>
      <c r="C23" s="10">
        <v>0</v>
      </c>
      <c r="D23" s="10">
        <v>1736.84</v>
      </c>
      <c r="E23" s="10">
        <v>289.4733333333333</v>
      </c>
      <c r="F23" s="10">
        <v>0</v>
      </c>
      <c r="G23" s="10">
        <v>0</v>
      </c>
      <c r="H23" s="10">
        <v>1736.84</v>
      </c>
      <c r="I23" s="10">
        <v>0</v>
      </c>
      <c r="J23" s="10">
        <v>0</v>
      </c>
      <c r="K23" s="10">
        <f t="shared" si="0"/>
        <v>289.4733333333333</v>
      </c>
      <c r="L23" s="10">
        <f t="shared" si="1"/>
        <v>1736.84</v>
      </c>
      <c r="M23" s="10">
        <f t="shared" si="2"/>
        <v>0</v>
      </c>
      <c r="N23" s="10">
        <f t="shared" si="3"/>
        <v>0</v>
      </c>
      <c r="O23" s="10">
        <f t="shared" si="4"/>
        <v>-1447.3666666666666</v>
      </c>
      <c r="P23" s="10">
        <f t="shared" si="5"/>
        <v>600</v>
      </c>
    </row>
    <row r="24" spans="1:16" x14ac:dyDescent="0.2">
      <c r="A24" s="5" t="s">
        <v>53</v>
      </c>
      <c r="B24" s="6" t="s">
        <v>54</v>
      </c>
      <c r="C24" s="7">
        <v>0</v>
      </c>
      <c r="D24" s="7">
        <v>4143</v>
      </c>
      <c r="E24" s="7">
        <v>690.5</v>
      </c>
      <c r="F24" s="7">
        <v>0</v>
      </c>
      <c r="G24" s="7">
        <v>0</v>
      </c>
      <c r="H24" s="7">
        <v>4142.63</v>
      </c>
      <c r="I24" s="7">
        <v>0</v>
      </c>
      <c r="J24" s="7">
        <v>0</v>
      </c>
      <c r="K24" s="7">
        <f t="shared" si="0"/>
        <v>690.5</v>
      </c>
      <c r="L24" s="7">
        <f t="shared" si="1"/>
        <v>4143</v>
      </c>
      <c r="M24" s="7">
        <f t="shared" si="2"/>
        <v>0</v>
      </c>
      <c r="N24" s="7">
        <f t="shared" si="3"/>
        <v>0.36999999999989086</v>
      </c>
      <c r="O24" s="7">
        <f t="shared" si="4"/>
        <v>-3452.13</v>
      </c>
      <c r="P24" s="7">
        <f t="shared" si="5"/>
        <v>599.94641564083997</v>
      </c>
    </row>
    <row r="25" spans="1:16" ht="25.5" x14ac:dyDescent="0.2">
      <c r="A25" s="5" t="s">
        <v>55</v>
      </c>
      <c r="B25" s="6" t="s">
        <v>56</v>
      </c>
      <c r="C25" s="7">
        <v>0</v>
      </c>
      <c r="D25" s="7">
        <v>4143</v>
      </c>
      <c r="E25" s="7">
        <v>690.5</v>
      </c>
      <c r="F25" s="7">
        <v>0</v>
      </c>
      <c r="G25" s="7">
        <v>0</v>
      </c>
      <c r="H25" s="7">
        <v>4142.63</v>
      </c>
      <c r="I25" s="7">
        <v>0</v>
      </c>
      <c r="J25" s="7">
        <v>0</v>
      </c>
      <c r="K25" s="7">
        <f t="shared" si="0"/>
        <v>690.5</v>
      </c>
      <c r="L25" s="7">
        <f t="shared" si="1"/>
        <v>4143</v>
      </c>
      <c r="M25" s="7">
        <f t="shared" si="2"/>
        <v>0</v>
      </c>
      <c r="N25" s="7">
        <f t="shared" si="3"/>
        <v>0.36999999999989086</v>
      </c>
      <c r="O25" s="7">
        <f t="shared" si="4"/>
        <v>-3452.13</v>
      </c>
      <c r="P25" s="7">
        <f t="shared" si="5"/>
        <v>599.94641564083997</v>
      </c>
    </row>
    <row r="26" spans="1:16" ht="25.5" x14ac:dyDescent="0.2">
      <c r="A26" s="5" t="s">
        <v>57</v>
      </c>
      <c r="B26" s="6" t="s">
        <v>58</v>
      </c>
      <c r="C26" s="7">
        <v>0</v>
      </c>
      <c r="D26" s="7">
        <v>4143</v>
      </c>
      <c r="E26" s="7">
        <v>690.5</v>
      </c>
      <c r="F26" s="7">
        <v>0</v>
      </c>
      <c r="G26" s="7">
        <v>0</v>
      </c>
      <c r="H26" s="7">
        <v>4142.63</v>
      </c>
      <c r="I26" s="7">
        <v>0</v>
      </c>
      <c r="J26" s="7">
        <v>0</v>
      </c>
      <c r="K26" s="7">
        <f t="shared" si="0"/>
        <v>690.5</v>
      </c>
      <c r="L26" s="7">
        <f t="shared" si="1"/>
        <v>4143</v>
      </c>
      <c r="M26" s="7">
        <f t="shared" si="2"/>
        <v>0</v>
      </c>
      <c r="N26" s="7">
        <f t="shared" si="3"/>
        <v>0.36999999999989086</v>
      </c>
      <c r="O26" s="7">
        <f t="shared" si="4"/>
        <v>-3452.13</v>
      </c>
      <c r="P26" s="7">
        <f t="shared" si="5"/>
        <v>599.94641564083997</v>
      </c>
    </row>
    <row r="27" spans="1:16" ht="25.5" x14ac:dyDescent="0.2">
      <c r="A27" s="5" t="s">
        <v>59</v>
      </c>
      <c r="B27" s="6" t="s">
        <v>58</v>
      </c>
      <c r="C27" s="7">
        <v>0</v>
      </c>
      <c r="D27" s="7">
        <v>4143</v>
      </c>
      <c r="E27" s="7">
        <v>690.5</v>
      </c>
      <c r="F27" s="7">
        <v>0</v>
      </c>
      <c r="G27" s="7">
        <v>0</v>
      </c>
      <c r="H27" s="7">
        <v>4142.63</v>
      </c>
      <c r="I27" s="7">
        <v>0</v>
      </c>
      <c r="J27" s="7">
        <v>0</v>
      </c>
      <c r="K27" s="7">
        <f t="shared" si="0"/>
        <v>690.5</v>
      </c>
      <c r="L27" s="7">
        <f t="shared" si="1"/>
        <v>4143</v>
      </c>
      <c r="M27" s="7">
        <f t="shared" si="2"/>
        <v>0</v>
      </c>
      <c r="N27" s="7">
        <f t="shared" si="3"/>
        <v>0.36999999999989086</v>
      </c>
      <c r="O27" s="7">
        <f t="shared" si="4"/>
        <v>-3452.13</v>
      </c>
      <c r="P27" s="7">
        <f t="shared" si="5"/>
        <v>599.94641564083997</v>
      </c>
    </row>
    <row r="28" spans="1:16" x14ac:dyDescent="0.2">
      <c r="A28" s="5" t="s">
        <v>30</v>
      </c>
      <c r="B28" s="6" t="s">
        <v>31</v>
      </c>
      <c r="C28" s="7">
        <v>0</v>
      </c>
      <c r="D28" s="7">
        <v>4143</v>
      </c>
      <c r="E28" s="7">
        <v>690.5</v>
      </c>
      <c r="F28" s="7">
        <v>0</v>
      </c>
      <c r="G28" s="7">
        <v>0</v>
      </c>
      <c r="H28" s="7">
        <v>4142.63</v>
      </c>
      <c r="I28" s="7">
        <v>0</v>
      </c>
      <c r="J28" s="7">
        <v>0</v>
      </c>
      <c r="K28" s="7">
        <f t="shared" si="0"/>
        <v>690.5</v>
      </c>
      <c r="L28" s="7">
        <f t="shared" si="1"/>
        <v>4143</v>
      </c>
      <c r="M28" s="7">
        <f t="shared" si="2"/>
        <v>0</v>
      </c>
      <c r="N28" s="7">
        <f t="shared" si="3"/>
        <v>0.36999999999989086</v>
      </c>
      <c r="O28" s="7">
        <f t="shared" si="4"/>
        <v>-3452.13</v>
      </c>
      <c r="P28" s="7">
        <f t="shared" si="5"/>
        <v>599.94641564083997</v>
      </c>
    </row>
    <row r="29" spans="1:16" x14ac:dyDescent="0.2">
      <c r="A29" s="5" t="s">
        <v>32</v>
      </c>
      <c r="B29" s="6" t="s">
        <v>33</v>
      </c>
      <c r="C29" s="7">
        <v>0</v>
      </c>
      <c r="D29" s="7">
        <v>2090</v>
      </c>
      <c r="E29" s="7">
        <v>348.33333333333331</v>
      </c>
      <c r="F29" s="7">
        <v>0</v>
      </c>
      <c r="G29" s="7">
        <v>0</v>
      </c>
      <c r="H29" s="7">
        <v>2090</v>
      </c>
      <c r="I29" s="7">
        <v>0</v>
      </c>
      <c r="J29" s="7">
        <v>0</v>
      </c>
      <c r="K29" s="7">
        <f t="shared" si="0"/>
        <v>348.33333333333331</v>
      </c>
      <c r="L29" s="7">
        <f t="shared" si="1"/>
        <v>2090</v>
      </c>
      <c r="M29" s="7">
        <f t="shared" si="2"/>
        <v>0</v>
      </c>
      <c r="N29" s="7">
        <f t="shared" si="3"/>
        <v>0</v>
      </c>
      <c r="O29" s="7">
        <f t="shared" si="4"/>
        <v>-1741.6666666666667</v>
      </c>
      <c r="P29" s="7">
        <f t="shared" si="5"/>
        <v>600</v>
      </c>
    </row>
    <row r="30" spans="1:16" x14ac:dyDescent="0.2">
      <c r="A30" s="8" t="s">
        <v>34</v>
      </c>
      <c r="B30" s="9" t="s">
        <v>35</v>
      </c>
      <c r="C30" s="10">
        <v>0</v>
      </c>
      <c r="D30" s="10">
        <v>2090</v>
      </c>
      <c r="E30" s="10">
        <v>348.33333333333331</v>
      </c>
      <c r="F30" s="10">
        <v>0</v>
      </c>
      <c r="G30" s="10">
        <v>0</v>
      </c>
      <c r="H30" s="10">
        <v>2090</v>
      </c>
      <c r="I30" s="10">
        <v>0</v>
      </c>
      <c r="J30" s="10">
        <v>0</v>
      </c>
      <c r="K30" s="10">
        <f t="shared" si="0"/>
        <v>348.33333333333331</v>
      </c>
      <c r="L30" s="10">
        <f t="shared" si="1"/>
        <v>2090</v>
      </c>
      <c r="M30" s="10">
        <f t="shared" si="2"/>
        <v>0</v>
      </c>
      <c r="N30" s="10">
        <f t="shared" si="3"/>
        <v>0</v>
      </c>
      <c r="O30" s="10">
        <f t="shared" si="4"/>
        <v>-1741.6666666666667</v>
      </c>
      <c r="P30" s="10">
        <f t="shared" si="5"/>
        <v>600</v>
      </c>
    </row>
    <row r="31" spans="1:16" x14ac:dyDescent="0.2">
      <c r="A31" s="8" t="s">
        <v>60</v>
      </c>
      <c r="B31" s="9" t="s">
        <v>61</v>
      </c>
      <c r="C31" s="10">
        <v>0</v>
      </c>
      <c r="D31" s="10">
        <v>2053</v>
      </c>
      <c r="E31" s="10">
        <v>342.16666666666669</v>
      </c>
      <c r="F31" s="10">
        <v>0</v>
      </c>
      <c r="G31" s="10">
        <v>0</v>
      </c>
      <c r="H31" s="10">
        <v>2052.63</v>
      </c>
      <c r="I31" s="10">
        <v>0</v>
      </c>
      <c r="J31" s="10">
        <v>0</v>
      </c>
      <c r="K31" s="10">
        <f t="shared" si="0"/>
        <v>342.16666666666669</v>
      </c>
      <c r="L31" s="10">
        <f t="shared" si="1"/>
        <v>2053</v>
      </c>
      <c r="M31" s="10">
        <f t="shared" si="2"/>
        <v>0</v>
      </c>
      <c r="N31" s="10">
        <f t="shared" si="3"/>
        <v>0.36999999999989086</v>
      </c>
      <c r="O31" s="10">
        <f t="shared" si="4"/>
        <v>-1710.4633333333334</v>
      </c>
      <c r="P31" s="10">
        <f t="shared" si="5"/>
        <v>599.89186556259131</v>
      </c>
    </row>
    <row r="32" spans="1:16" x14ac:dyDescent="0.2">
      <c r="A32" s="5" t="s">
        <v>62</v>
      </c>
      <c r="B32" s="6" t="s">
        <v>63</v>
      </c>
      <c r="C32" s="7">
        <v>100000</v>
      </c>
      <c r="D32" s="7">
        <v>9042703.3200000003</v>
      </c>
      <c r="E32" s="7">
        <v>4721076.3866666667</v>
      </c>
      <c r="F32" s="7">
        <v>0</v>
      </c>
      <c r="G32" s="7">
        <v>0</v>
      </c>
      <c r="H32" s="7">
        <v>5065952.32</v>
      </c>
      <c r="I32" s="7">
        <v>0</v>
      </c>
      <c r="J32" s="7">
        <v>0</v>
      </c>
      <c r="K32" s="7">
        <f t="shared" si="0"/>
        <v>4721076.3866666667</v>
      </c>
      <c r="L32" s="7">
        <f t="shared" si="1"/>
        <v>9042703.3200000003</v>
      </c>
      <c r="M32" s="7">
        <f t="shared" si="2"/>
        <v>0</v>
      </c>
      <c r="N32" s="7">
        <f t="shared" si="3"/>
        <v>3976751</v>
      </c>
      <c r="O32" s="7">
        <f t="shared" si="4"/>
        <v>-344875.93333333358</v>
      </c>
      <c r="P32" s="7">
        <f t="shared" si="5"/>
        <v>107.30502760572436</v>
      </c>
    </row>
    <row r="33" spans="1:16" x14ac:dyDescent="0.2">
      <c r="A33" s="5" t="s">
        <v>64</v>
      </c>
      <c r="B33" s="6" t="s">
        <v>65</v>
      </c>
      <c r="C33" s="7">
        <v>0</v>
      </c>
      <c r="D33" s="7">
        <v>5560181.3200000003</v>
      </c>
      <c r="E33" s="7">
        <v>4157322.7199999997</v>
      </c>
      <c r="F33" s="7">
        <v>0</v>
      </c>
      <c r="G33" s="7">
        <v>0</v>
      </c>
      <c r="H33" s="7">
        <v>1683430.32</v>
      </c>
      <c r="I33" s="7">
        <v>0</v>
      </c>
      <c r="J33" s="7">
        <v>0</v>
      </c>
      <c r="K33" s="7">
        <f t="shared" si="0"/>
        <v>4157322.7199999997</v>
      </c>
      <c r="L33" s="7">
        <f t="shared" si="1"/>
        <v>5560181.3200000003</v>
      </c>
      <c r="M33" s="7">
        <f t="shared" si="2"/>
        <v>0</v>
      </c>
      <c r="N33" s="7">
        <f t="shared" si="3"/>
        <v>3876751</v>
      </c>
      <c r="O33" s="7">
        <f t="shared" si="4"/>
        <v>2473892.3999999994</v>
      </c>
      <c r="P33" s="7">
        <f t="shared" si="5"/>
        <v>40.493135447517055</v>
      </c>
    </row>
    <row r="34" spans="1:16" x14ac:dyDescent="0.2">
      <c r="A34" s="5" t="s">
        <v>66</v>
      </c>
      <c r="B34" s="6" t="s">
        <v>67</v>
      </c>
      <c r="C34" s="7">
        <v>0</v>
      </c>
      <c r="D34" s="7">
        <v>3370181.3200000003</v>
      </c>
      <c r="E34" s="7">
        <v>1967322.72</v>
      </c>
      <c r="F34" s="7">
        <v>0</v>
      </c>
      <c r="G34" s="7">
        <v>0</v>
      </c>
      <c r="H34" s="7">
        <v>1683430.32</v>
      </c>
      <c r="I34" s="7">
        <v>0</v>
      </c>
      <c r="J34" s="7">
        <v>0</v>
      </c>
      <c r="K34" s="7">
        <f t="shared" si="0"/>
        <v>1967322.72</v>
      </c>
      <c r="L34" s="7">
        <f t="shared" si="1"/>
        <v>3370181.3200000003</v>
      </c>
      <c r="M34" s="7">
        <f t="shared" si="2"/>
        <v>0</v>
      </c>
      <c r="N34" s="7">
        <f t="shared" si="3"/>
        <v>1686751.0000000002</v>
      </c>
      <c r="O34" s="7">
        <f t="shared" si="4"/>
        <v>283892.39999999991</v>
      </c>
      <c r="P34" s="7">
        <f t="shared" si="5"/>
        <v>85.569607003776184</v>
      </c>
    </row>
    <row r="35" spans="1:16" x14ac:dyDescent="0.2">
      <c r="A35" s="5" t="s">
        <v>68</v>
      </c>
      <c r="B35" s="6" t="s">
        <v>67</v>
      </c>
      <c r="C35" s="7">
        <v>0</v>
      </c>
      <c r="D35" s="7">
        <v>3370181.3200000003</v>
      </c>
      <c r="E35" s="7">
        <v>1967322.72</v>
      </c>
      <c r="F35" s="7">
        <v>0</v>
      </c>
      <c r="G35" s="7">
        <v>0</v>
      </c>
      <c r="H35" s="7">
        <v>1683430.32</v>
      </c>
      <c r="I35" s="7">
        <v>0</v>
      </c>
      <c r="J35" s="7">
        <v>0</v>
      </c>
      <c r="K35" s="7">
        <f t="shared" si="0"/>
        <v>1967322.72</v>
      </c>
      <c r="L35" s="7">
        <f t="shared" si="1"/>
        <v>3370181.3200000003</v>
      </c>
      <c r="M35" s="7">
        <f t="shared" si="2"/>
        <v>0</v>
      </c>
      <c r="N35" s="7">
        <f t="shared" si="3"/>
        <v>1686751.0000000002</v>
      </c>
      <c r="O35" s="7">
        <f t="shared" si="4"/>
        <v>283892.39999999991</v>
      </c>
      <c r="P35" s="7">
        <f t="shared" si="5"/>
        <v>85.569607003776184</v>
      </c>
    </row>
    <row r="36" spans="1:16" x14ac:dyDescent="0.2">
      <c r="A36" s="5" t="s">
        <v>23</v>
      </c>
      <c r="B36" s="6" t="s">
        <v>69</v>
      </c>
      <c r="C36" s="7">
        <v>0</v>
      </c>
      <c r="D36" s="7">
        <v>3370181.3200000003</v>
      </c>
      <c r="E36" s="7">
        <v>1967322.72</v>
      </c>
      <c r="F36" s="7">
        <v>0</v>
      </c>
      <c r="G36" s="7">
        <v>0</v>
      </c>
      <c r="H36" s="7">
        <v>1683430.32</v>
      </c>
      <c r="I36" s="7">
        <v>0</v>
      </c>
      <c r="J36" s="7">
        <v>0</v>
      </c>
      <c r="K36" s="7">
        <f t="shared" si="0"/>
        <v>1967322.72</v>
      </c>
      <c r="L36" s="7">
        <f t="shared" si="1"/>
        <v>3370181.3200000003</v>
      </c>
      <c r="M36" s="7">
        <f t="shared" si="2"/>
        <v>0</v>
      </c>
      <c r="N36" s="7">
        <f t="shared" si="3"/>
        <v>1686751.0000000002</v>
      </c>
      <c r="O36" s="7">
        <f t="shared" si="4"/>
        <v>283892.39999999991</v>
      </c>
      <c r="P36" s="7">
        <f t="shared" si="5"/>
        <v>85.569607003776184</v>
      </c>
    </row>
    <row r="37" spans="1:16" x14ac:dyDescent="0.2">
      <c r="A37" s="5" t="s">
        <v>25</v>
      </c>
      <c r="B37" s="6" t="s">
        <v>70</v>
      </c>
      <c r="C37" s="7">
        <v>0</v>
      </c>
      <c r="D37" s="7">
        <v>3370181.3200000003</v>
      </c>
      <c r="E37" s="7">
        <v>1967322.72</v>
      </c>
      <c r="F37" s="7">
        <v>0</v>
      </c>
      <c r="G37" s="7">
        <v>0</v>
      </c>
      <c r="H37" s="7">
        <v>1683430.32</v>
      </c>
      <c r="I37" s="7">
        <v>0</v>
      </c>
      <c r="J37" s="7">
        <v>0</v>
      </c>
      <c r="K37" s="7">
        <f t="shared" si="0"/>
        <v>1967322.72</v>
      </c>
      <c r="L37" s="7">
        <f t="shared" si="1"/>
        <v>3370181.3200000003</v>
      </c>
      <c r="M37" s="7">
        <f t="shared" si="2"/>
        <v>0</v>
      </c>
      <c r="N37" s="7">
        <f t="shared" si="3"/>
        <v>1686751.0000000002</v>
      </c>
      <c r="O37" s="7">
        <f t="shared" si="4"/>
        <v>283892.39999999991</v>
      </c>
      <c r="P37" s="7">
        <f t="shared" si="5"/>
        <v>85.569607003776184</v>
      </c>
    </row>
    <row r="38" spans="1:16" x14ac:dyDescent="0.2">
      <c r="A38" s="5" t="s">
        <v>71</v>
      </c>
      <c r="B38" s="6" t="s">
        <v>72</v>
      </c>
      <c r="C38" s="7">
        <v>0</v>
      </c>
      <c r="D38" s="7">
        <v>3370181.3200000003</v>
      </c>
      <c r="E38" s="7">
        <v>1967322.72</v>
      </c>
      <c r="F38" s="7">
        <v>0</v>
      </c>
      <c r="G38" s="7">
        <v>0</v>
      </c>
      <c r="H38" s="7">
        <v>1683430.32</v>
      </c>
      <c r="I38" s="7">
        <v>0</v>
      </c>
      <c r="J38" s="7">
        <v>0</v>
      </c>
      <c r="K38" s="7">
        <f t="shared" ref="K38:K69" si="6">E38-F38</f>
        <v>1967322.72</v>
      </c>
      <c r="L38" s="7">
        <f t="shared" ref="L38:L69" si="7">D38-F38</f>
        <v>3370181.3200000003</v>
      </c>
      <c r="M38" s="7">
        <f t="shared" ref="M38:M69" si="8">IF(E38=0,0,(F38/E38)*100)</f>
        <v>0</v>
      </c>
      <c r="N38" s="7">
        <f t="shared" ref="N38:N69" si="9">D38-H38</f>
        <v>1686751.0000000002</v>
      </c>
      <c r="O38" s="7">
        <f t="shared" ref="O38:O69" si="10">E38-H38</f>
        <v>283892.39999999991</v>
      </c>
      <c r="P38" s="7">
        <f t="shared" ref="P38:P69" si="11">IF(E38=0,0,(H38/E38)*100)</f>
        <v>85.569607003776184</v>
      </c>
    </row>
    <row r="39" spans="1:16" x14ac:dyDescent="0.2">
      <c r="A39" s="8" t="s">
        <v>73</v>
      </c>
      <c r="B39" s="9" t="s">
        <v>74</v>
      </c>
      <c r="C39" s="10">
        <v>0</v>
      </c>
      <c r="D39" s="10">
        <v>3370181.3200000003</v>
      </c>
      <c r="E39" s="10">
        <v>1967322.72</v>
      </c>
      <c r="F39" s="10">
        <v>0</v>
      </c>
      <c r="G39" s="10">
        <v>0</v>
      </c>
      <c r="H39" s="10">
        <v>1683430.32</v>
      </c>
      <c r="I39" s="10">
        <v>0</v>
      </c>
      <c r="J39" s="10">
        <v>0</v>
      </c>
      <c r="K39" s="10">
        <f t="shared" si="6"/>
        <v>1967322.72</v>
      </c>
      <c r="L39" s="10">
        <f t="shared" si="7"/>
        <v>3370181.3200000003</v>
      </c>
      <c r="M39" s="10">
        <f t="shared" si="8"/>
        <v>0</v>
      </c>
      <c r="N39" s="10">
        <f t="shared" si="9"/>
        <v>1686751.0000000002</v>
      </c>
      <c r="O39" s="10">
        <f t="shared" si="10"/>
        <v>283892.39999999991</v>
      </c>
      <c r="P39" s="10">
        <f t="shared" si="11"/>
        <v>85.569607003776184</v>
      </c>
    </row>
    <row r="40" spans="1:16" ht="25.5" x14ac:dyDescent="0.2">
      <c r="A40" s="5" t="s">
        <v>75</v>
      </c>
      <c r="B40" s="6" t="s">
        <v>76</v>
      </c>
      <c r="C40" s="7">
        <v>0</v>
      </c>
      <c r="D40" s="7">
        <v>190000</v>
      </c>
      <c r="E40" s="7">
        <v>190000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f t="shared" si="6"/>
        <v>190000</v>
      </c>
      <c r="L40" s="7">
        <f t="shared" si="7"/>
        <v>190000</v>
      </c>
      <c r="M40" s="7">
        <f t="shared" si="8"/>
        <v>0</v>
      </c>
      <c r="N40" s="7">
        <f t="shared" si="9"/>
        <v>190000</v>
      </c>
      <c r="O40" s="7">
        <f t="shared" si="10"/>
        <v>190000</v>
      </c>
      <c r="P40" s="7">
        <f t="shared" si="11"/>
        <v>0</v>
      </c>
    </row>
    <row r="41" spans="1:16" ht="25.5" x14ac:dyDescent="0.2">
      <c r="A41" s="5" t="s">
        <v>77</v>
      </c>
      <c r="B41" s="6" t="s">
        <v>76</v>
      </c>
      <c r="C41" s="7">
        <v>0</v>
      </c>
      <c r="D41" s="7">
        <v>190000</v>
      </c>
      <c r="E41" s="7">
        <v>190000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f t="shared" si="6"/>
        <v>190000</v>
      </c>
      <c r="L41" s="7">
        <f t="shared" si="7"/>
        <v>190000</v>
      </c>
      <c r="M41" s="7">
        <f t="shared" si="8"/>
        <v>0</v>
      </c>
      <c r="N41" s="7">
        <f t="shared" si="9"/>
        <v>190000</v>
      </c>
      <c r="O41" s="7">
        <f t="shared" si="10"/>
        <v>190000</v>
      </c>
      <c r="P41" s="7">
        <f t="shared" si="11"/>
        <v>0</v>
      </c>
    </row>
    <row r="42" spans="1:16" x14ac:dyDescent="0.2">
      <c r="A42" s="5" t="s">
        <v>30</v>
      </c>
      <c r="B42" s="6" t="s">
        <v>31</v>
      </c>
      <c r="C42" s="7">
        <v>0</v>
      </c>
      <c r="D42" s="7">
        <v>190000</v>
      </c>
      <c r="E42" s="7">
        <v>190000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f t="shared" si="6"/>
        <v>190000</v>
      </c>
      <c r="L42" s="7">
        <f t="shared" si="7"/>
        <v>190000</v>
      </c>
      <c r="M42" s="7">
        <f t="shared" si="8"/>
        <v>0</v>
      </c>
      <c r="N42" s="7">
        <f t="shared" si="9"/>
        <v>190000</v>
      </c>
      <c r="O42" s="7">
        <f t="shared" si="10"/>
        <v>190000</v>
      </c>
      <c r="P42" s="7">
        <f t="shared" si="11"/>
        <v>0</v>
      </c>
    </row>
    <row r="43" spans="1:16" x14ac:dyDescent="0.2">
      <c r="A43" s="5" t="s">
        <v>32</v>
      </c>
      <c r="B43" s="6" t="s">
        <v>33</v>
      </c>
      <c r="C43" s="7">
        <v>0</v>
      </c>
      <c r="D43" s="7">
        <v>190000</v>
      </c>
      <c r="E43" s="7">
        <v>190000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f t="shared" si="6"/>
        <v>190000</v>
      </c>
      <c r="L43" s="7">
        <f t="shared" si="7"/>
        <v>190000</v>
      </c>
      <c r="M43" s="7">
        <f t="shared" si="8"/>
        <v>0</v>
      </c>
      <c r="N43" s="7">
        <f t="shared" si="9"/>
        <v>190000</v>
      </c>
      <c r="O43" s="7">
        <f t="shared" si="10"/>
        <v>190000</v>
      </c>
      <c r="P43" s="7">
        <f t="shared" si="11"/>
        <v>0</v>
      </c>
    </row>
    <row r="44" spans="1:16" ht="25.5" x14ac:dyDescent="0.2">
      <c r="A44" s="5" t="s">
        <v>78</v>
      </c>
      <c r="B44" s="6" t="s">
        <v>79</v>
      </c>
      <c r="C44" s="7">
        <v>0</v>
      </c>
      <c r="D44" s="7">
        <v>190000</v>
      </c>
      <c r="E44" s="7">
        <v>190000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f t="shared" si="6"/>
        <v>190000</v>
      </c>
      <c r="L44" s="7">
        <f t="shared" si="7"/>
        <v>190000</v>
      </c>
      <c r="M44" s="7">
        <f t="shared" si="8"/>
        <v>0</v>
      </c>
      <c r="N44" s="7">
        <f t="shared" si="9"/>
        <v>190000</v>
      </c>
      <c r="O44" s="7">
        <f t="shared" si="10"/>
        <v>190000</v>
      </c>
      <c r="P44" s="7">
        <f t="shared" si="11"/>
        <v>0</v>
      </c>
    </row>
    <row r="45" spans="1:16" ht="25.5" x14ac:dyDescent="0.2">
      <c r="A45" s="8" t="s">
        <v>80</v>
      </c>
      <c r="B45" s="9" t="s">
        <v>81</v>
      </c>
      <c r="C45" s="10">
        <v>0</v>
      </c>
      <c r="D45" s="10">
        <v>190000</v>
      </c>
      <c r="E45" s="10">
        <v>190000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f t="shared" si="6"/>
        <v>190000</v>
      </c>
      <c r="L45" s="10">
        <f t="shared" si="7"/>
        <v>190000</v>
      </c>
      <c r="M45" s="10">
        <f t="shared" si="8"/>
        <v>0</v>
      </c>
      <c r="N45" s="10">
        <f t="shared" si="9"/>
        <v>190000</v>
      </c>
      <c r="O45" s="10">
        <f t="shared" si="10"/>
        <v>190000</v>
      </c>
      <c r="P45" s="10">
        <f t="shared" si="11"/>
        <v>0</v>
      </c>
    </row>
    <row r="46" spans="1:16" x14ac:dyDescent="0.2">
      <c r="A46" s="5" t="s">
        <v>82</v>
      </c>
      <c r="B46" s="6" t="s">
        <v>83</v>
      </c>
      <c r="C46" s="7">
        <v>0</v>
      </c>
      <c r="D46" s="7">
        <v>2000000</v>
      </c>
      <c r="E46" s="7">
        <v>2000000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f t="shared" si="6"/>
        <v>2000000</v>
      </c>
      <c r="L46" s="7">
        <f t="shared" si="7"/>
        <v>2000000</v>
      </c>
      <c r="M46" s="7">
        <f t="shared" si="8"/>
        <v>0</v>
      </c>
      <c r="N46" s="7">
        <f t="shared" si="9"/>
        <v>2000000</v>
      </c>
      <c r="O46" s="7">
        <f t="shared" si="10"/>
        <v>2000000</v>
      </c>
      <c r="P46" s="7">
        <f t="shared" si="11"/>
        <v>0</v>
      </c>
    </row>
    <row r="47" spans="1:16" ht="38.25" x14ac:dyDescent="0.2">
      <c r="A47" s="5" t="s">
        <v>84</v>
      </c>
      <c r="B47" s="6" t="s">
        <v>85</v>
      </c>
      <c r="C47" s="7">
        <v>0</v>
      </c>
      <c r="D47" s="7">
        <v>2000000</v>
      </c>
      <c r="E47" s="7">
        <v>2000000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f t="shared" si="6"/>
        <v>2000000</v>
      </c>
      <c r="L47" s="7">
        <f t="shared" si="7"/>
        <v>2000000</v>
      </c>
      <c r="M47" s="7">
        <f t="shared" si="8"/>
        <v>0</v>
      </c>
      <c r="N47" s="7">
        <f t="shared" si="9"/>
        <v>2000000</v>
      </c>
      <c r="O47" s="7">
        <f t="shared" si="10"/>
        <v>2000000</v>
      </c>
      <c r="P47" s="7">
        <f t="shared" si="11"/>
        <v>0</v>
      </c>
    </row>
    <row r="48" spans="1:16" ht="38.25" x14ac:dyDescent="0.2">
      <c r="A48" s="5" t="s">
        <v>86</v>
      </c>
      <c r="B48" s="6" t="s">
        <v>85</v>
      </c>
      <c r="C48" s="7">
        <v>0</v>
      </c>
      <c r="D48" s="7">
        <v>2000000</v>
      </c>
      <c r="E48" s="7">
        <v>2000000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f t="shared" si="6"/>
        <v>2000000</v>
      </c>
      <c r="L48" s="7">
        <f t="shared" si="7"/>
        <v>2000000</v>
      </c>
      <c r="M48" s="7">
        <f t="shared" si="8"/>
        <v>0</v>
      </c>
      <c r="N48" s="7">
        <f t="shared" si="9"/>
        <v>2000000</v>
      </c>
      <c r="O48" s="7">
        <f t="shared" si="10"/>
        <v>2000000</v>
      </c>
      <c r="P48" s="7">
        <f t="shared" si="11"/>
        <v>0</v>
      </c>
    </row>
    <row r="49" spans="1:16" x14ac:dyDescent="0.2">
      <c r="A49" s="5" t="s">
        <v>23</v>
      </c>
      <c r="B49" s="6" t="s">
        <v>69</v>
      </c>
      <c r="C49" s="7">
        <v>0</v>
      </c>
      <c r="D49" s="7">
        <v>2000000</v>
      </c>
      <c r="E49" s="7">
        <v>2000000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f t="shared" si="6"/>
        <v>2000000</v>
      </c>
      <c r="L49" s="7">
        <f t="shared" si="7"/>
        <v>2000000</v>
      </c>
      <c r="M49" s="7">
        <f t="shared" si="8"/>
        <v>0</v>
      </c>
      <c r="N49" s="7">
        <f t="shared" si="9"/>
        <v>2000000</v>
      </c>
      <c r="O49" s="7">
        <f t="shared" si="10"/>
        <v>2000000</v>
      </c>
      <c r="P49" s="7">
        <f t="shared" si="11"/>
        <v>0</v>
      </c>
    </row>
    <row r="50" spans="1:16" x14ac:dyDescent="0.2">
      <c r="A50" s="5" t="s">
        <v>25</v>
      </c>
      <c r="B50" s="6" t="s">
        <v>70</v>
      </c>
      <c r="C50" s="7">
        <v>0</v>
      </c>
      <c r="D50" s="7">
        <v>2000000</v>
      </c>
      <c r="E50" s="7">
        <v>2000000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f t="shared" si="6"/>
        <v>2000000</v>
      </c>
      <c r="L50" s="7">
        <f t="shared" si="7"/>
        <v>2000000</v>
      </c>
      <c r="M50" s="7">
        <f t="shared" si="8"/>
        <v>0</v>
      </c>
      <c r="N50" s="7">
        <f t="shared" si="9"/>
        <v>2000000</v>
      </c>
      <c r="O50" s="7">
        <f t="shared" si="10"/>
        <v>2000000</v>
      </c>
      <c r="P50" s="7">
        <f t="shared" si="11"/>
        <v>0</v>
      </c>
    </row>
    <row r="51" spans="1:16" x14ac:dyDescent="0.2">
      <c r="A51" s="5" t="s">
        <v>71</v>
      </c>
      <c r="B51" s="6" t="s">
        <v>72</v>
      </c>
      <c r="C51" s="7">
        <v>0</v>
      </c>
      <c r="D51" s="7">
        <v>2000000</v>
      </c>
      <c r="E51" s="7">
        <v>2000000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f t="shared" si="6"/>
        <v>2000000</v>
      </c>
      <c r="L51" s="7">
        <f t="shared" si="7"/>
        <v>2000000</v>
      </c>
      <c r="M51" s="7">
        <f t="shared" si="8"/>
        <v>0</v>
      </c>
      <c r="N51" s="7">
        <f t="shared" si="9"/>
        <v>2000000</v>
      </c>
      <c r="O51" s="7">
        <f t="shared" si="10"/>
        <v>2000000</v>
      </c>
      <c r="P51" s="7">
        <f t="shared" si="11"/>
        <v>0</v>
      </c>
    </row>
    <row r="52" spans="1:16" x14ac:dyDescent="0.2">
      <c r="A52" s="8" t="s">
        <v>73</v>
      </c>
      <c r="B52" s="9" t="s">
        <v>74</v>
      </c>
      <c r="C52" s="10">
        <v>0</v>
      </c>
      <c r="D52" s="10">
        <v>2000000</v>
      </c>
      <c r="E52" s="10">
        <v>2000000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f t="shared" si="6"/>
        <v>2000000</v>
      </c>
      <c r="L52" s="10">
        <f t="shared" si="7"/>
        <v>2000000</v>
      </c>
      <c r="M52" s="10">
        <f t="shared" si="8"/>
        <v>0</v>
      </c>
      <c r="N52" s="10">
        <f t="shared" si="9"/>
        <v>2000000</v>
      </c>
      <c r="O52" s="10">
        <f t="shared" si="10"/>
        <v>2000000</v>
      </c>
      <c r="P52" s="10">
        <f t="shared" si="11"/>
        <v>0</v>
      </c>
    </row>
    <row r="53" spans="1:16" ht="25.5" x14ac:dyDescent="0.2">
      <c r="A53" s="5" t="s">
        <v>87</v>
      </c>
      <c r="B53" s="6" t="s">
        <v>88</v>
      </c>
      <c r="C53" s="7">
        <v>0</v>
      </c>
      <c r="D53" s="7">
        <v>3382522</v>
      </c>
      <c r="E53" s="7">
        <v>563753.66666666663</v>
      </c>
      <c r="F53" s="7">
        <v>0</v>
      </c>
      <c r="G53" s="7">
        <v>0</v>
      </c>
      <c r="H53" s="7">
        <v>3382522</v>
      </c>
      <c r="I53" s="7">
        <v>0</v>
      </c>
      <c r="J53" s="7">
        <v>0</v>
      </c>
      <c r="K53" s="7">
        <f t="shared" si="6"/>
        <v>563753.66666666663</v>
      </c>
      <c r="L53" s="7">
        <f t="shared" si="7"/>
        <v>3382522</v>
      </c>
      <c r="M53" s="7">
        <f t="shared" si="8"/>
        <v>0</v>
      </c>
      <c r="N53" s="7">
        <f t="shared" si="9"/>
        <v>0</v>
      </c>
      <c r="O53" s="7">
        <f t="shared" si="10"/>
        <v>-2818768.3333333335</v>
      </c>
      <c r="P53" s="7">
        <f t="shared" si="11"/>
        <v>600</v>
      </c>
    </row>
    <row r="54" spans="1:16" ht="25.5" x14ac:dyDescent="0.2">
      <c r="A54" s="5" t="s">
        <v>89</v>
      </c>
      <c r="B54" s="6" t="s">
        <v>90</v>
      </c>
      <c r="C54" s="7">
        <v>0</v>
      </c>
      <c r="D54" s="7">
        <v>3382522</v>
      </c>
      <c r="E54" s="7">
        <v>563753.66666666663</v>
      </c>
      <c r="F54" s="7">
        <v>0</v>
      </c>
      <c r="G54" s="7">
        <v>0</v>
      </c>
      <c r="H54" s="7">
        <v>3382522</v>
      </c>
      <c r="I54" s="7">
        <v>0</v>
      </c>
      <c r="J54" s="7">
        <v>0</v>
      </c>
      <c r="K54" s="7">
        <f t="shared" si="6"/>
        <v>563753.66666666663</v>
      </c>
      <c r="L54" s="7">
        <f t="shared" si="7"/>
        <v>3382522</v>
      </c>
      <c r="M54" s="7">
        <f t="shared" si="8"/>
        <v>0</v>
      </c>
      <c r="N54" s="7">
        <f t="shared" si="9"/>
        <v>0</v>
      </c>
      <c r="O54" s="7">
        <f t="shared" si="10"/>
        <v>-2818768.3333333335</v>
      </c>
      <c r="P54" s="7">
        <f t="shared" si="11"/>
        <v>600</v>
      </c>
    </row>
    <row r="55" spans="1:16" ht="25.5" x14ac:dyDescent="0.2">
      <c r="A55" s="5" t="s">
        <v>91</v>
      </c>
      <c r="B55" s="6" t="s">
        <v>92</v>
      </c>
      <c r="C55" s="7">
        <v>0</v>
      </c>
      <c r="D55" s="7">
        <v>3382522</v>
      </c>
      <c r="E55" s="7">
        <v>563753.66666666663</v>
      </c>
      <c r="F55" s="7">
        <v>0</v>
      </c>
      <c r="G55" s="7">
        <v>0</v>
      </c>
      <c r="H55" s="7">
        <v>3382522</v>
      </c>
      <c r="I55" s="7">
        <v>0</v>
      </c>
      <c r="J55" s="7">
        <v>0</v>
      </c>
      <c r="K55" s="7">
        <f t="shared" si="6"/>
        <v>563753.66666666663</v>
      </c>
      <c r="L55" s="7">
        <f t="shared" si="7"/>
        <v>3382522</v>
      </c>
      <c r="M55" s="7">
        <f t="shared" si="8"/>
        <v>0</v>
      </c>
      <c r="N55" s="7">
        <f t="shared" si="9"/>
        <v>0</v>
      </c>
      <c r="O55" s="7">
        <f t="shared" si="10"/>
        <v>-2818768.3333333335</v>
      </c>
      <c r="P55" s="7">
        <f t="shared" si="11"/>
        <v>600</v>
      </c>
    </row>
    <row r="56" spans="1:16" ht="25.5" x14ac:dyDescent="0.2">
      <c r="A56" s="5" t="s">
        <v>93</v>
      </c>
      <c r="B56" s="6" t="s">
        <v>92</v>
      </c>
      <c r="C56" s="7">
        <v>0</v>
      </c>
      <c r="D56" s="7">
        <v>3382522</v>
      </c>
      <c r="E56" s="7">
        <v>563753.66666666663</v>
      </c>
      <c r="F56" s="7">
        <v>0</v>
      </c>
      <c r="G56" s="7">
        <v>0</v>
      </c>
      <c r="H56" s="7">
        <v>3382522</v>
      </c>
      <c r="I56" s="7">
        <v>0</v>
      </c>
      <c r="J56" s="7">
        <v>0</v>
      </c>
      <c r="K56" s="7">
        <f t="shared" si="6"/>
        <v>563753.66666666663</v>
      </c>
      <c r="L56" s="7">
        <f t="shared" si="7"/>
        <v>3382522</v>
      </c>
      <c r="M56" s="7">
        <f t="shared" si="8"/>
        <v>0</v>
      </c>
      <c r="N56" s="7">
        <f t="shared" si="9"/>
        <v>0</v>
      </c>
      <c r="O56" s="7">
        <f t="shared" si="10"/>
        <v>-2818768.3333333335</v>
      </c>
      <c r="P56" s="7">
        <f t="shared" si="11"/>
        <v>600</v>
      </c>
    </row>
    <row r="57" spans="1:16" x14ac:dyDescent="0.2">
      <c r="A57" s="5" t="s">
        <v>23</v>
      </c>
      <c r="B57" s="6" t="s">
        <v>69</v>
      </c>
      <c r="C57" s="7">
        <v>0</v>
      </c>
      <c r="D57" s="7">
        <v>3382522</v>
      </c>
      <c r="E57" s="7">
        <v>563753.66666666663</v>
      </c>
      <c r="F57" s="7">
        <v>0</v>
      </c>
      <c r="G57" s="7">
        <v>0</v>
      </c>
      <c r="H57" s="7">
        <v>3382522</v>
      </c>
      <c r="I57" s="7">
        <v>0</v>
      </c>
      <c r="J57" s="7">
        <v>0</v>
      </c>
      <c r="K57" s="7">
        <f t="shared" si="6"/>
        <v>563753.66666666663</v>
      </c>
      <c r="L57" s="7">
        <f t="shared" si="7"/>
        <v>3382522</v>
      </c>
      <c r="M57" s="7">
        <f t="shared" si="8"/>
        <v>0</v>
      </c>
      <c r="N57" s="7">
        <f t="shared" si="9"/>
        <v>0</v>
      </c>
      <c r="O57" s="7">
        <f t="shared" si="10"/>
        <v>-2818768.3333333335</v>
      </c>
      <c r="P57" s="7">
        <f t="shared" si="11"/>
        <v>600</v>
      </c>
    </row>
    <row r="58" spans="1:16" x14ac:dyDescent="0.2">
      <c r="A58" s="5" t="s">
        <v>25</v>
      </c>
      <c r="B58" s="6" t="s">
        <v>70</v>
      </c>
      <c r="C58" s="7">
        <v>0</v>
      </c>
      <c r="D58" s="7">
        <v>3382522</v>
      </c>
      <c r="E58" s="7">
        <v>563753.66666666663</v>
      </c>
      <c r="F58" s="7">
        <v>0</v>
      </c>
      <c r="G58" s="7">
        <v>0</v>
      </c>
      <c r="H58" s="7">
        <v>3382522</v>
      </c>
      <c r="I58" s="7">
        <v>0</v>
      </c>
      <c r="J58" s="7">
        <v>0</v>
      </c>
      <c r="K58" s="7">
        <f t="shared" si="6"/>
        <v>563753.66666666663</v>
      </c>
      <c r="L58" s="7">
        <f t="shared" si="7"/>
        <v>3382522</v>
      </c>
      <c r="M58" s="7">
        <f t="shared" si="8"/>
        <v>0</v>
      </c>
      <c r="N58" s="7">
        <f t="shared" si="9"/>
        <v>0</v>
      </c>
      <c r="O58" s="7">
        <f t="shared" si="10"/>
        <v>-2818768.3333333335</v>
      </c>
      <c r="P58" s="7">
        <f t="shared" si="11"/>
        <v>600</v>
      </c>
    </row>
    <row r="59" spans="1:16" x14ac:dyDescent="0.2">
      <c r="A59" s="5" t="s">
        <v>94</v>
      </c>
      <c r="B59" s="6" t="s">
        <v>95</v>
      </c>
      <c r="C59" s="7">
        <v>0</v>
      </c>
      <c r="D59" s="7">
        <v>3382522</v>
      </c>
      <c r="E59" s="7">
        <v>563753.66666666663</v>
      </c>
      <c r="F59" s="7">
        <v>0</v>
      </c>
      <c r="G59" s="7">
        <v>0</v>
      </c>
      <c r="H59" s="7">
        <v>3382522</v>
      </c>
      <c r="I59" s="7">
        <v>0</v>
      </c>
      <c r="J59" s="7">
        <v>0</v>
      </c>
      <c r="K59" s="7">
        <f t="shared" si="6"/>
        <v>563753.66666666663</v>
      </c>
      <c r="L59" s="7">
        <f t="shared" si="7"/>
        <v>3382522</v>
      </c>
      <c r="M59" s="7">
        <f t="shared" si="8"/>
        <v>0</v>
      </c>
      <c r="N59" s="7">
        <f t="shared" si="9"/>
        <v>0</v>
      </c>
      <c r="O59" s="7">
        <f t="shared" si="10"/>
        <v>-2818768.3333333335</v>
      </c>
      <c r="P59" s="7">
        <f t="shared" si="11"/>
        <v>600</v>
      </c>
    </row>
    <row r="60" spans="1:16" x14ac:dyDescent="0.2">
      <c r="A60" s="8" t="s">
        <v>96</v>
      </c>
      <c r="B60" s="9" t="s">
        <v>97</v>
      </c>
      <c r="C60" s="10">
        <v>0</v>
      </c>
      <c r="D60" s="10">
        <v>3382522</v>
      </c>
      <c r="E60" s="10">
        <v>563753.66666666663</v>
      </c>
      <c r="F60" s="10">
        <v>0</v>
      </c>
      <c r="G60" s="10">
        <v>0</v>
      </c>
      <c r="H60" s="10">
        <v>3382522</v>
      </c>
      <c r="I60" s="10">
        <v>0</v>
      </c>
      <c r="J60" s="10">
        <v>0</v>
      </c>
      <c r="K60" s="10">
        <f t="shared" si="6"/>
        <v>563753.66666666663</v>
      </c>
      <c r="L60" s="10">
        <f t="shared" si="7"/>
        <v>3382522</v>
      </c>
      <c r="M60" s="10">
        <f t="shared" si="8"/>
        <v>0</v>
      </c>
      <c r="N60" s="10">
        <f t="shared" si="9"/>
        <v>0</v>
      </c>
      <c r="O60" s="10">
        <f t="shared" si="10"/>
        <v>-2818768.3333333335</v>
      </c>
      <c r="P60" s="10">
        <f t="shared" si="11"/>
        <v>600</v>
      </c>
    </row>
    <row r="61" spans="1:16" ht="25.5" x14ac:dyDescent="0.2">
      <c r="A61" s="5" t="s">
        <v>98</v>
      </c>
      <c r="B61" s="6" t="s">
        <v>99</v>
      </c>
      <c r="C61" s="7">
        <v>100000</v>
      </c>
      <c r="D61" s="7">
        <v>100000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f t="shared" si="6"/>
        <v>0</v>
      </c>
      <c r="L61" s="7">
        <f t="shared" si="7"/>
        <v>100000</v>
      </c>
      <c r="M61" s="7">
        <f t="shared" si="8"/>
        <v>0</v>
      </c>
      <c r="N61" s="7">
        <f t="shared" si="9"/>
        <v>100000</v>
      </c>
      <c r="O61" s="7">
        <f t="shared" si="10"/>
        <v>0</v>
      </c>
      <c r="P61" s="7">
        <f t="shared" si="11"/>
        <v>0</v>
      </c>
    </row>
    <row r="62" spans="1:16" ht="25.5" x14ac:dyDescent="0.2">
      <c r="A62" s="5" t="s">
        <v>100</v>
      </c>
      <c r="B62" s="6" t="s">
        <v>101</v>
      </c>
      <c r="C62" s="7">
        <v>50000</v>
      </c>
      <c r="D62" s="7">
        <v>50000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f t="shared" si="6"/>
        <v>0</v>
      </c>
      <c r="L62" s="7">
        <f t="shared" si="7"/>
        <v>50000</v>
      </c>
      <c r="M62" s="7">
        <f t="shared" si="8"/>
        <v>0</v>
      </c>
      <c r="N62" s="7">
        <f t="shared" si="9"/>
        <v>50000</v>
      </c>
      <c r="O62" s="7">
        <f t="shared" si="10"/>
        <v>0</v>
      </c>
      <c r="P62" s="7">
        <f t="shared" si="11"/>
        <v>0</v>
      </c>
    </row>
    <row r="63" spans="1:16" ht="25.5" x14ac:dyDescent="0.2">
      <c r="A63" s="5" t="s">
        <v>102</v>
      </c>
      <c r="B63" s="6" t="s">
        <v>101</v>
      </c>
      <c r="C63" s="7">
        <v>50000</v>
      </c>
      <c r="D63" s="7">
        <v>50000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f t="shared" si="6"/>
        <v>0</v>
      </c>
      <c r="L63" s="7">
        <f t="shared" si="7"/>
        <v>50000</v>
      </c>
      <c r="M63" s="7">
        <f t="shared" si="8"/>
        <v>0</v>
      </c>
      <c r="N63" s="7">
        <f t="shared" si="9"/>
        <v>50000</v>
      </c>
      <c r="O63" s="7">
        <f t="shared" si="10"/>
        <v>0</v>
      </c>
      <c r="P63" s="7">
        <f t="shared" si="11"/>
        <v>0</v>
      </c>
    </row>
    <row r="64" spans="1:16" x14ac:dyDescent="0.2">
      <c r="A64" s="5" t="s">
        <v>30</v>
      </c>
      <c r="B64" s="6" t="s">
        <v>31</v>
      </c>
      <c r="C64" s="7">
        <v>50000</v>
      </c>
      <c r="D64" s="7">
        <v>50000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f t="shared" si="6"/>
        <v>0</v>
      </c>
      <c r="L64" s="7">
        <f t="shared" si="7"/>
        <v>50000</v>
      </c>
      <c r="M64" s="7">
        <f t="shared" si="8"/>
        <v>0</v>
      </c>
      <c r="N64" s="7">
        <f t="shared" si="9"/>
        <v>50000</v>
      </c>
      <c r="O64" s="7">
        <f t="shared" si="10"/>
        <v>0</v>
      </c>
      <c r="P64" s="7">
        <f t="shared" si="11"/>
        <v>0</v>
      </c>
    </row>
    <row r="65" spans="1:16" x14ac:dyDescent="0.2">
      <c r="A65" s="5" t="s">
        <v>32</v>
      </c>
      <c r="B65" s="6" t="s">
        <v>33</v>
      </c>
      <c r="C65" s="7">
        <v>50000</v>
      </c>
      <c r="D65" s="7">
        <v>50000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f t="shared" si="6"/>
        <v>0</v>
      </c>
      <c r="L65" s="7">
        <f t="shared" si="7"/>
        <v>50000</v>
      </c>
      <c r="M65" s="7">
        <f t="shared" si="8"/>
        <v>0</v>
      </c>
      <c r="N65" s="7">
        <f t="shared" si="9"/>
        <v>50000</v>
      </c>
      <c r="O65" s="7">
        <f t="shared" si="10"/>
        <v>0</v>
      </c>
      <c r="P65" s="7">
        <f t="shared" si="11"/>
        <v>0</v>
      </c>
    </row>
    <row r="66" spans="1:16" ht="25.5" x14ac:dyDescent="0.2">
      <c r="A66" s="5" t="s">
        <v>78</v>
      </c>
      <c r="B66" s="6" t="s">
        <v>79</v>
      </c>
      <c r="C66" s="7">
        <v>50000</v>
      </c>
      <c r="D66" s="7">
        <v>50000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f t="shared" si="6"/>
        <v>0</v>
      </c>
      <c r="L66" s="7">
        <f t="shared" si="7"/>
        <v>50000</v>
      </c>
      <c r="M66" s="7">
        <f t="shared" si="8"/>
        <v>0</v>
      </c>
      <c r="N66" s="7">
        <f t="shared" si="9"/>
        <v>50000</v>
      </c>
      <c r="O66" s="7">
        <f t="shared" si="10"/>
        <v>0</v>
      </c>
      <c r="P66" s="7">
        <f t="shared" si="11"/>
        <v>0</v>
      </c>
    </row>
    <row r="67" spans="1:16" ht="25.5" x14ac:dyDescent="0.2">
      <c r="A67" s="8" t="s">
        <v>80</v>
      </c>
      <c r="B67" s="9" t="s">
        <v>81</v>
      </c>
      <c r="C67" s="10">
        <v>50000</v>
      </c>
      <c r="D67" s="10">
        <v>50000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f t="shared" si="6"/>
        <v>0</v>
      </c>
      <c r="L67" s="10">
        <f t="shared" si="7"/>
        <v>50000</v>
      </c>
      <c r="M67" s="10">
        <f t="shared" si="8"/>
        <v>0</v>
      </c>
      <c r="N67" s="10">
        <f t="shared" si="9"/>
        <v>50000</v>
      </c>
      <c r="O67" s="10">
        <f t="shared" si="10"/>
        <v>0</v>
      </c>
      <c r="P67" s="10">
        <f t="shared" si="11"/>
        <v>0</v>
      </c>
    </row>
    <row r="68" spans="1:16" ht="38.25" x14ac:dyDescent="0.2">
      <c r="A68" s="5" t="s">
        <v>103</v>
      </c>
      <c r="B68" s="6" t="s">
        <v>104</v>
      </c>
      <c r="C68" s="7">
        <v>50000</v>
      </c>
      <c r="D68" s="7">
        <v>50000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f t="shared" si="6"/>
        <v>0</v>
      </c>
      <c r="L68" s="7">
        <f t="shared" si="7"/>
        <v>50000</v>
      </c>
      <c r="M68" s="7">
        <f t="shared" si="8"/>
        <v>0</v>
      </c>
      <c r="N68" s="7">
        <f t="shared" si="9"/>
        <v>50000</v>
      </c>
      <c r="O68" s="7">
        <f t="shared" si="10"/>
        <v>0</v>
      </c>
      <c r="P68" s="7">
        <f t="shared" si="11"/>
        <v>0</v>
      </c>
    </row>
    <row r="69" spans="1:16" ht="38.25" x14ac:dyDescent="0.2">
      <c r="A69" s="5" t="s">
        <v>105</v>
      </c>
      <c r="B69" s="6" t="s">
        <v>104</v>
      </c>
      <c r="C69" s="7">
        <v>50000</v>
      </c>
      <c r="D69" s="7">
        <v>50000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f t="shared" si="6"/>
        <v>0</v>
      </c>
      <c r="L69" s="7">
        <f t="shared" si="7"/>
        <v>50000</v>
      </c>
      <c r="M69" s="7">
        <f t="shared" si="8"/>
        <v>0</v>
      </c>
      <c r="N69" s="7">
        <f t="shared" si="9"/>
        <v>50000</v>
      </c>
      <c r="O69" s="7">
        <f t="shared" si="10"/>
        <v>0</v>
      </c>
      <c r="P69" s="7">
        <f t="shared" si="11"/>
        <v>0</v>
      </c>
    </row>
    <row r="70" spans="1:16" x14ac:dyDescent="0.2">
      <c r="A70" s="5" t="s">
        <v>30</v>
      </c>
      <c r="B70" s="6" t="s">
        <v>31</v>
      </c>
      <c r="C70" s="7">
        <v>50000</v>
      </c>
      <c r="D70" s="7">
        <v>50000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f t="shared" ref="K70:K101" si="12">E70-F70</f>
        <v>0</v>
      </c>
      <c r="L70" s="7">
        <f t="shared" ref="L70:L101" si="13">D70-F70</f>
        <v>50000</v>
      </c>
      <c r="M70" s="7">
        <f t="shared" ref="M70:M101" si="14">IF(E70=0,0,(F70/E70)*100)</f>
        <v>0</v>
      </c>
      <c r="N70" s="7">
        <f t="shared" ref="N70:N101" si="15">D70-H70</f>
        <v>50000</v>
      </c>
      <c r="O70" s="7">
        <f t="shared" ref="O70:O101" si="16">E70-H70</f>
        <v>0</v>
      </c>
      <c r="P70" s="7">
        <f t="shared" ref="P70:P101" si="17">IF(E70=0,0,(H70/E70)*100)</f>
        <v>0</v>
      </c>
    </row>
    <row r="71" spans="1:16" x14ac:dyDescent="0.2">
      <c r="A71" s="5" t="s">
        <v>32</v>
      </c>
      <c r="B71" s="6" t="s">
        <v>33</v>
      </c>
      <c r="C71" s="7">
        <v>50000</v>
      </c>
      <c r="D71" s="7">
        <v>50000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f t="shared" si="12"/>
        <v>0</v>
      </c>
      <c r="L71" s="7">
        <f t="shared" si="13"/>
        <v>50000</v>
      </c>
      <c r="M71" s="7">
        <f t="shared" si="14"/>
        <v>0</v>
      </c>
      <c r="N71" s="7">
        <f t="shared" si="15"/>
        <v>50000</v>
      </c>
      <c r="O71" s="7">
        <f t="shared" si="16"/>
        <v>0</v>
      </c>
      <c r="P71" s="7">
        <f t="shared" si="17"/>
        <v>0</v>
      </c>
    </row>
    <row r="72" spans="1:16" ht="25.5" x14ac:dyDescent="0.2">
      <c r="A72" s="5" t="s">
        <v>78</v>
      </c>
      <c r="B72" s="6" t="s">
        <v>79</v>
      </c>
      <c r="C72" s="7">
        <v>50000</v>
      </c>
      <c r="D72" s="7">
        <v>50000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f t="shared" si="12"/>
        <v>0</v>
      </c>
      <c r="L72" s="7">
        <f t="shared" si="13"/>
        <v>50000</v>
      </c>
      <c r="M72" s="7">
        <f t="shared" si="14"/>
        <v>0</v>
      </c>
      <c r="N72" s="7">
        <f t="shared" si="15"/>
        <v>50000</v>
      </c>
      <c r="O72" s="7">
        <f t="shared" si="16"/>
        <v>0</v>
      </c>
      <c r="P72" s="7">
        <f t="shared" si="17"/>
        <v>0</v>
      </c>
    </row>
    <row r="73" spans="1:16" ht="25.5" x14ac:dyDescent="0.2">
      <c r="A73" s="8" t="s">
        <v>80</v>
      </c>
      <c r="B73" s="9" t="s">
        <v>81</v>
      </c>
      <c r="C73" s="10">
        <v>50000</v>
      </c>
      <c r="D73" s="10">
        <v>50000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f t="shared" si="12"/>
        <v>0</v>
      </c>
      <c r="L73" s="10">
        <f t="shared" si="13"/>
        <v>50000</v>
      </c>
      <c r="M73" s="10">
        <f t="shared" si="14"/>
        <v>0</v>
      </c>
      <c r="N73" s="10">
        <f t="shared" si="15"/>
        <v>50000</v>
      </c>
      <c r="O73" s="10">
        <f t="shared" si="16"/>
        <v>0</v>
      </c>
      <c r="P73" s="10">
        <f t="shared" si="17"/>
        <v>0</v>
      </c>
    </row>
    <row r="74" spans="1:16" x14ac:dyDescent="0.2">
      <c r="A74" s="5" t="s">
        <v>106</v>
      </c>
      <c r="B74" s="6" t="s">
        <v>107</v>
      </c>
      <c r="C74" s="7">
        <v>79300</v>
      </c>
      <c r="D74" s="7">
        <v>79300</v>
      </c>
      <c r="E74" s="7">
        <v>16500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f t="shared" si="12"/>
        <v>16500</v>
      </c>
      <c r="L74" s="7">
        <f t="shared" si="13"/>
        <v>79300</v>
      </c>
      <c r="M74" s="7">
        <f t="shared" si="14"/>
        <v>0</v>
      </c>
      <c r="N74" s="7">
        <f t="shared" si="15"/>
        <v>79300</v>
      </c>
      <c r="O74" s="7">
        <f t="shared" si="16"/>
        <v>16500</v>
      </c>
      <c r="P74" s="7">
        <f t="shared" si="17"/>
        <v>0</v>
      </c>
    </row>
    <row r="75" spans="1:16" x14ac:dyDescent="0.2">
      <c r="A75" s="5" t="s">
        <v>108</v>
      </c>
      <c r="B75" s="6" t="s">
        <v>109</v>
      </c>
      <c r="C75" s="7">
        <v>79300</v>
      </c>
      <c r="D75" s="7">
        <v>79300</v>
      </c>
      <c r="E75" s="7">
        <v>16500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f t="shared" si="12"/>
        <v>16500</v>
      </c>
      <c r="L75" s="7">
        <f t="shared" si="13"/>
        <v>79300</v>
      </c>
      <c r="M75" s="7">
        <f t="shared" si="14"/>
        <v>0</v>
      </c>
      <c r="N75" s="7">
        <f t="shared" si="15"/>
        <v>79300</v>
      </c>
      <c r="O75" s="7">
        <f t="shared" si="16"/>
        <v>16500</v>
      </c>
      <c r="P75" s="7">
        <f t="shared" si="17"/>
        <v>0</v>
      </c>
    </row>
    <row r="76" spans="1:16" x14ac:dyDescent="0.2">
      <c r="A76" s="5" t="s">
        <v>110</v>
      </c>
      <c r="B76" s="6" t="s">
        <v>111</v>
      </c>
      <c r="C76" s="7">
        <v>79300</v>
      </c>
      <c r="D76" s="7">
        <v>79300</v>
      </c>
      <c r="E76" s="7">
        <v>16500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f t="shared" si="12"/>
        <v>16500</v>
      </c>
      <c r="L76" s="7">
        <f t="shared" si="13"/>
        <v>79300</v>
      </c>
      <c r="M76" s="7">
        <f t="shared" si="14"/>
        <v>0</v>
      </c>
      <c r="N76" s="7">
        <f t="shared" si="15"/>
        <v>79300</v>
      </c>
      <c r="O76" s="7">
        <f t="shared" si="16"/>
        <v>16500</v>
      </c>
      <c r="P76" s="7">
        <f t="shared" si="17"/>
        <v>0</v>
      </c>
    </row>
    <row r="77" spans="1:16" x14ac:dyDescent="0.2">
      <c r="A77" s="5" t="s">
        <v>112</v>
      </c>
      <c r="B77" s="6" t="s">
        <v>111</v>
      </c>
      <c r="C77" s="7">
        <v>79300</v>
      </c>
      <c r="D77" s="7">
        <v>79300</v>
      </c>
      <c r="E77" s="7">
        <v>16500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f t="shared" si="12"/>
        <v>16500</v>
      </c>
      <c r="L77" s="7">
        <f t="shared" si="13"/>
        <v>79300</v>
      </c>
      <c r="M77" s="7">
        <f t="shared" si="14"/>
        <v>0</v>
      </c>
      <c r="N77" s="7">
        <f t="shared" si="15"/>
        <v>79300</v>
      </c>
      <c r="O77" s="7">
        <f t="shared" si="16"/>
        <v>16500</v>
      </c>
      <c r="P77" s="7">
        <f t="shared" si="17"/>
        <v>0</v>
      </c>
    </row>
    <row r="78" spans="1:16" x14ac:dyDescent="0.2">
      <c r="A78" s="5" t="s">
        <v>30</v>
      </c>
      <c r="B78" s="6" t="s">
        <v>31</v>
      </c>
      <c r="C78" s="7">
        <v>79300</v>
      </c>
      <c r="D78" s="7">
        <v>79300</v>
      </c>
      <c r="E78" s="7">
        <v>16500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f t="shared" si="12"/>
        <v>16500</v>
      </c>
      <c r="L78" s="7">
        <f t="shared" si="13"/>
        <v>79300</v>
      </c>
      <c r="M78" s="7">
        <f t="shared" si="14"/>
        <v>0</v>
      </c>
      <c r="N78" s="7">
        <f t="shared" si="15"/>
        <v>79300</v>
      </c>
      <c r="O78" s="7">
        <f t="shared" si="16"/>
        <v>16500</v>
      </c>
      <c r="P78" s="7">
        <f t="shared" si="17"/>
        <v>0</v>
      </c>
    </row>
    <row r="79" spans="1:16" x14ac:dyDescent="0.2">
      <c r="A79" s="5" t="s">
        <v>32</v>
      </c>
      <c r="B79" s="6" t="s">
        <v>33</v>
      </c>
      <c r="C79" s="7">
        <v>79300</v>
      </c>
      <c r="D79" s="7">
        <v>79300</v>
      </c>
      <c r="E79" s="7">
        <v>16500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f t="shared" si="12"/>
        <v>16500</v>
      </c>
      <c r="L79" s="7">
        <f t="shared" si="13"/>
        <v>79300</v>
      </c>
      <c r="M79" s="7">
        <f t="shared" si="14"/>
        <v>0</v>
      </c>
      <c r="N79" s="7">
        <f t="shared" si="15"/>
        <v>79300</v>
      </c>
      <c r="O79" s="7">
        <f t="shared" si="16"/>
        <v>16500</v>
      </c>
      <c r="P79" s="7">
        <f t="shared" si="17"/>
        <v>0</v>
      </c>
    </row>
    <row r="80" spans="1:16" x14ac:dyDescent="0.2">
      <c r="A80" s="8" t="s">
        <v>34</v>
      </c>
      <c r="B80" s="9" t="s">
        <v>35</v>
      </c>
      <c r="C80" s="10">
        <v>79300</v>
      </c>
      <c r="D80" s="10">
        <v>79300</v>
      </c>
      <c r="E80" s="10">
        <v>16500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f t="shared" si="12"/>
        <v>16500</v>
      </c>
      <c r="L80" s="10">
        <f t="shared" si="13"/>
        <v>79300</v>
      </c>
      <c r="M80" s="10">
        <f t="shared" si="14"/>
        <v>0</v>
      </c>
      <c r="N80" s="10">
        <f t="shared" si="15"/>
        <v>79300</v>
      </c>
      <c r="O80" s="10">
        <f t="shared" si="16"/>
        <v>16500</v>
      </c>
      <c r="P80" s="10">
        <f t="shared" si="17"/>
        <v>0</v>
      </c>
    </row>
    <row r="81" spans="1:16" ht="25.5" x14ac:dyDescent="0.2">
      <c r="A81" s="5" t="s">
        <v>113</v>
      </c>
      <c r="B81" s="6" t="s">
        <v>114</v>
      </c>
      <c r="C81" s="7">
        <v>1837229</v>
      </c>
      <c r="D81" s="7">
        <v>2063796.78</v>
      </c>
      <c r="E81" s="7">
        <v>309205.12999999995</v>
      </c>
      <c r="F81" s="7">
        <v>0</v>
      </c>
      <c r="G81" s="7">
        <v>0</v>
      </c>
      <c r="H81" s="7">
        <v>238981.77000000002</v>
      </c>
      <c r="I81" s="7">
        <v>0</v>
      </c>
      <c r="J81" s="7">
        <v>0</v>
      </c>
      <c r="K81" s="7">
        <f t="shared" si="12"/>
        <v>309205.12999999995</v>
      </c>
      <c r="L81" s="7">
        <f t="shared" si="13"/>
        <v>2063796.78</v>
      </c>
      <c r="M81" s="7">
        <f t="shared" si="14"/>
        <v>0</v>
      </c>
      <c r="N81" s="7">
        <f t="shared" si="15"/>
        <v>1824815.01</v>
      </c>
      <c r="O81" s="7">
        <f t="shared" si="16"/>
        <v>70223.359999999928</v>
      </c>
      <c r="P81" s="7">
        <f t="shared" si="17"/>
        <v>77.289070203977545</v>
      </c>
    </row>
    <row r="82" spans="1:16" x14ac:dyDescent="0.2">
      <c r="A82" s="5" t="s">
        <v>115</v>
      </c>
      <c r="B82" s="6" t="s">
        <v>116</v>
      </c>
      <c r="C82" s="7">
        <v>1837229</v>
      </c>
      <c r="D82" s="7">
        <v>2063796.78</v>
      </c>
      <c r="E82" s="7">
        <v>309205.12999999995</v>
      </c>
      <c r="F82" s="7">
        <v>0</v>
      </c>
      <c r="G82" s="7">
        <v>0</v>
      </c>
      <c r="H82" s="7">
        <v>238981.77000000002</v>
      </c>
      <c r="I82" s="7">
        <v>0</v>
      </c>
      <c r="J82" s="7">
        <v>0</v>
      </c>
      <c r="K82" s="7">
        <f t="shared" si="12"/>
        <v>309205.12999999995</v>
      </c>
      <c r="L82" s="7">
        <f t="shared" si="13"/>
        <v>2063796.78</v>
      </c>
      <c r="M82" s="7">
        <f t="shared" si="14"/>
        <v>0</v>
      </c>
      <c r="N82" s="7">
        <f t="shared" si="15"/>
        <v>1824815.01</v>
      </c>
      <c r="O82" s="7">
        <f t="shared" si="16"/>
        <v>70223.359999999928</v>
      </c>
      <c r="P82" s="7">
        <f t="shared" si="17"/>
        <v>77.289070203977545</v>
      </c>
    </row>
    <row r="83" spans="1:16" x14ac:dyDescent="0.2">
      <c r="A83" s="5" t="s">
        <v>117</v>
      </c>
      <c r="B83" s="6" t="s">
        <v>118</v>
      </c>
      <c r="C83" s="7">
        <v>1300000</v>
      </c>
      <c r="D83" s="7">
        <v>1306205.49</v>
      </c>
      <c r="E83" s="7">
        <v>217700.91499999998</v>
      </c>
      <c r="F83" s="7">
        <v>0</v>
      </c>
      <c r="G83" s="7">
        <v>0</v>
      </c>
      <c r="H83" s="7">
        <v>16612.48</v>
      </c>
      <c r="I83" s="7">
        <v>0</v>
      </c>
      <c r="J83" s="7">
        <v>0</v>
      </c>
      <c r="K83" s="7">
        <f t="shared" si="12"/>
        <v>217700.91499999998</v>
      </c>
      <c r="L83" s="7">
        <f t="shared" si="13"/>
        <v>1306205.49</v>
      </c>
      <c r="M83" s="7">
        <f t="shared" si="14"/>
        <v>0</v>
      </c>
      <c r="N83" s="7">
        <f t="shared" si="15"/>
        <v>1289593.01</v>
      </c>
      <c r="O83" s="7">
        <f t="shared" si="16"/>
        <v>201088.43499999997</v>
      </c>
      <c r="P83" s="7">
        <f t="shared" si="17"/>
        <v>7.6308728422202545</v>
      </c>
    </row>
    <row r="84" spans="1:16" x14ac:dyDescent="0.2">
      <c r="A84" s="5" t="s">
        <v>119</v>
      </c>
      <c r="B84" s="6" t="s">
        <v>118</v>
      </c>
      <c r="C84" s="7">
        <v>1300000</v>
      </c>
      <c r="D84" s="7">
        <v>1306205.49</v>
      </c>
      <c r="E84" s="7">
        <v>217700.91499999998</v>
      </c>
      <c r="F84" s="7">
        <v>0</v>
      </c>
      <c r="G84" s="7">
        <v>0</v>
      </c>
      <c r="H84" s="7">
        <v>16612.48</v>
      </c>
      <c r="I84" s="7">
        <v>0</v>
      </c>
      <c r="J84" s="7">
        <v>0</v>
      </c>
      <c r="K84" s="7">
        <f t="shared" si="12"/>
        <v>217700.91499999998</v>
      </c>
      <c r="L84" s="7">
        <f t="shared" si="13"/>
        <v>1306205.49</v>
      </c>
      <c r="M84" s="7">
        <f t="shared" si="14"/>
        <v>0</v>
      </c>
      <c r="N84" s="7">
        <f t="shared" si="15"/>
        <v>1289593.01</v>
      </c>
      <c r="O84" s="7">
        <f t="shared" si="16"/>
        <v>201088.43499999997</v>
      </c>
      <c r="P84" s="7">
        <f t="shared" si="17"/>
        <v>7.6308728422202545</v>
      </c>
    </row>
    <row r="85" spans="1:16" x14ac:dyDescent="0.2">
      <c r="A85" s="5" t="s">
        <v>30</v>
      </c>
      <c r="B85" s="6" t="s">
        <v>31</v>
      </c>
      <c r="C85" s="7">
        <v>1300000</v>
      </c>
      <c r="D85" s="7">
        <v>1306205.49</v>
      </c>
      <c r="E85" s="7">
        <v>217700.91499999998</v>
      </c>
      <c r="F85" s="7">
        <v>0</v>
      </c>
      <c r="G85" s="7">
        <v>0</v>
      </c>
      <c r="H85" s="7">
        <v>16612.48</v>
      </c>
      <c r="I85" s="7">
        <v>0</v>
      </c>
      <c r="J85" s="7">
        <v>0</v>
      </c>
      <c r="K85" s="7">
        <f t="shared" si="12"/>
        <v>217700.91499999998</v>
      </c>
      <c r="L85" s="7">
        <f t="shared" si="13"/>
        <v>1306205.49</v>
      </c>
      <c r="M85" s="7">
        <f t="shared" si="14"/>
        <v>0</v>
      </c>
      <c r="N85" s="7">
        <f t="shared" si="15"/>
        <v>1289593.01</v>
      </c>
      <c r="O85" s="7">
        <f t="shared" si="16"/>
        <v>201088.43499999997</v>
      </c>
      <c r="P85" s="7">
        <f t="shared" si="17"/>
        <v>7.6308728422202545</v>
      </c>
    </row>
    <row r="86" spans="1:16" x14ac:dyDescent="0.2">
      <c r="A86" s="5" t="s">
        <v>32</v>
      </c>
      <c r="B86" s="6" t="s">
        <v>33</v>
      </c>
      <c r="C86" s="7">
        <v>1300000</v>
      </c>
      <c r="D86" s="7">
        <v>1306205.49</v>
      </c>
      <c r="E86" s="7">
        <v>217700.91499999998</v>
      </c>
      <c r="F86" s="7">
        <v>0</v>
      </c>
      <c r="G86" s="7">
        <v>0</v>
      </c>
      <c r="H86" s="7">
        <v>16612.48</v>
      </c>
      <c r="I86" s="7">
        <v>0</v>
      </c>
      <c r="J86" s="7">
        <v>0</v>
      </c>
      <c r="K86" s="7">
        <f t="shared" si="12"/>
        <v>217700.91499999998</v>
      </c>
      <c r="L86" s="7">
        <f t="shared" si="13"/>
        <v>1306205.49</v>
      </c>
      <c r="M86" s="7">
        <f t="shared" si="14"/>
        <v>0</v>
      </c>
      <c r="N86" s="7">
        <f t="shared" si="15"/>
        <v>1289593.01</v>
      </c>
      <c r="O86" s="7">
        <f t="shared" si="16"/>
        <v>201088.43499999997</v>
      </c>
      <c r="P86" s="7">
        <f t="shared" si="17"/>
        <v>7.6308728422202545</v>
      </c>
    </row>
    <row r="87" spans="1:16" x14ac:dyDescent="0.2">
      <c r="A87" s="8" t="s">
        <v>120</v>
      </c>
      <c r="B87" s="9" t="s">
        <v>121</v>
      </c>
      <c r="C87" s="10">
        <v>1300000</v>
      </c>
      <c r="D87" s="10">
        <v>1305995.49</v>
      </c>
      <c r="E87" s="10">
        <v>217665.91499999998</v>
      </c>
      <c r="F87" s="10">
        <v>0</v>
      </c>
      <c r="G87" s="10">
        <v>0</v>
      </c>
      <c r="H87" s="10">
        <v>16402.48</v>
      </c>
      <c r="I87" s="10">
        <v>0</v>
      </c>
      <c r="J87" s="10">
        <v>0</v>
      </c>
      <c r="K87" s="10">
        <f t="shared" si="12"/>
        <v>217665.91499999998</v>
      </c>
      <c r="L87" s="10">
        <f t="shared" si="13"/>
        <v>1305995.49</v>
      </c>
      <c r="M87" s="10">
        <f t="shared" si="14"/>
        <v>0</v>
      </c>
      <c r="N87" s="10">
        <f t="shared" si="15"/>
        <v>1289593.01</v>
      </c>
      <c r="O87" s="10">
        <f t="shared" si="16"/>
        <v>201263.43499999997</v>
      </c>
      <c r="P87" s="10">
        <f t="shared" si="17"/>
        <v>7.5356217348040007</v>
      </c>
    </row>
    <row r="88" spans="1:16" x14ac:dyDescent="0.2">
      <c r="A88" s="5" t="s">
        <v>122</v>
      </c>
      <c r="B88" s="6" t="s">
        <v>123</v>
      </c>
      <c r="C88" s="7">
        <v>0</v>
      </c>
      <c r="D88" s="7">
        <v>210</v>
      </c>
      <c r="E88" s="7">
        <v>35</v>
      </c>
      <c r="F88" s="7">
        <v>0</v>
      </c>
      <c r="G88" s="7">
        <v>0</v>
      </c>
      <c r="H88" s="7">
        <v>210</v>
      </c>
      <c r="I88" s="7">
        <v>0</v>
      </c>
      <c r="J88" s="7">
        <v>0</v>
      </c>
      <c r="K88" s="7">
        <f t="shared" si="12"/>
        <v>35</v>
      </c>
      <c r="L88" s="7">
        <f t="shared" si="13"/>
        <v>210</v>
      </c>
      <c r="M88" s="7">
        <f t="shared" si="14"/>
        <v>0</v>
      </c>
      <c r="N88" s="7">
        <f t="shared" si="15"/>
        <v>0</v>
      </c>
      <c r="O88" s="7">
        <f t="shared" si="16"/>
        <v>-175</v>
      </c>
      <c r="P88" s="7">
        <f t="shared" si="17"/>
        <v>600</v>
      </c>
    </row>
    <row r="89" spans="1:16" x14ac:dyDescent="0.2">
      <c r="A89" s="8" t="s">
        <v>124</v>
      </c>
      <c r="B89" s="9" t="s">
        <v>125</v>
      </c>
      <c r="C89" s="10">
        <v>0</v>
      </c>
      <c r="D89" s="10">
        <v>210</v>
      </c>
      <c r="E89" s="10">
        <v>35</v>
      </c>
      <c r="F89" s="10">
        <v>0</v>
      </c>
      <c r="G89" s="10">
        <v>0</v>
      </c>
      <c r="H89" s="10">
        <v>210</v>
      </c>
      <c r="I89" s="10">
        <v>0</v>
      </c>
      <c r="J89" s="10">
        <v>0</v>
      </c>
      <c r="K89" s="10">
        <f t="shared" si="12"/>
        <v>35</v>
      </c>
      <c r="L89" s="10">
        <f t="shared" si="13"/>
        <v>210</v>
      </c>
      <c r="M89" s="10">
        <f t="shared" si="14"/>
        <v>0</v>
      </c>
      <c r="N89" s="10">
        <f t="shared" si="15"/>
        <v>0</v>
      </c>
      <c r="O89" s="10">
        <f t="shared" si="16"/>
        <v>-175</v>
      </c>
      <c r="P89" s="10">
        <f t="shared" si="17"/>
        <v>600</v>
      </c>
    </row>
    <row r="90" spans="1:16" ht="25.5" x14ac:dyDescent="0.2">
      <c r="A90" s="5" t="s">
        <v>126</v>
      </c>
      <c r="B90" s="6" t="s">
        <v>127</v>
      </c>
      <c r="C90" s="7">
        <v>58556</v>
      </c>
      <c r="D90" s="7">
        <v>227244.49</v>
      </c>
      <c r="E90" s="7">
        <v>37874.081666666665</v>
      </c>
      <c r="F90" s="7">
        <v>0</v>
      </c>
      <c r="G90" s="7">
        <v>0</v>
      </c>
      <c r="H90" s="7">
        <v>168452.49</v>
      </c>
      <c r="I90" s="7">
        <v>0</v>
      </c>
      <c r="J90" s="7">
        <v>0</v>
      </c>
      <c r="K90" s="7">
        <f t="shared" si="12"/>
        <v>37874.081666666665</v>
      </c>
      <c r="L90" s="7">
        <f t="shared" si="13"/>
        <v>227244.49</v>
      </c>
      <c r="M90" s="7">
        <f t="shared" si="14"/>
        <v>0</v>
      </c>
      <c r="N90" s="7">
        <f t="shared" si="15"/>
        <v>58792</v>
      </c>
      <c r="O90" s="7">
        <f t="shared" si="16"/>
        <v>-130578.40833333333</v>
      </c>
      <c r="P90" s="7">
        <f t="shared" si="17"/>
        <v>444.76983358320365</v>
      </c>
    </row>
    <row r="91" spans="1:16" ht="25.5" x14ac:dyDescent="0.2">
      <c r="A91" s="5" t="s">
        <v>128</v>
      </c>
      <c r="B91" s="6" t="s">
        <v>129</v>
      </c>
      <c r="C91" s="7">
        <v>58556</v>
      </c>
      <c r="D91" s="7">
        <v>227244.49</v>
      </c>
      <c r="E91" s="7">
        <v>37874.081666666665</v>
      </c>
      <c r="F91" s="7">
        <v>0</v>
      </c>
      <c r="G91" s="7">
        <v>0</v>
      </c>
      <c r="H91" s="7">
        <v>168452.49</v>
      </c>
      <c r="I91" s="7">
        <v>0</v>
      </c>
      <c r="J91" s="7">
        <v>0</v>
      </c>
      <c r="K91" s="7">
        <f t="shared" si="12"/>
        <v>37874.081666666665</v>
      </c>
      <c r="L91" s="7">
        <f t="shared" si="13"/>
        <v>227244.49</v>
      </c>
      <c r="M91" s="7">
        <f t="shared" si="14"/>
        <v>0</v>
      </c>
      <c r="N91" s="7">
        <f t="shared" si="15"/>
        <v>58792</v>
      </c>
      <c r="O91" s="7">
        <f t="shared" si="16"/>
        <v>-130578.40833333333</v>
      </c>
      <c r="P91" s="7">
        <f t="shared" si="17"/>
        <v>444.76983358320365</v>
      </c>
    </row>
    <row r="92" spans="1:16" ht="25.5" x14ac:dyDescent="0.2">
      <c r="A92" s="5" t="s">
        <v>130</v>
      </c>
      <c r="B92" s="6" t="s">
        <v>129</v>
      </c>
      <c r="C92" s="7">
        <v>58556</v>
      </c>
      <c r="D92" s="7">
        <v>227244.49</v>
      </c>
      <c r="E92" s="7">
        <v>37874.081666666665</v>
      </c>
      <c r="F92" s="7">
        <v>0</v>
      </c>
      <c r="G92" s="7">
        <v>0</v>
      </c>
      <c r="H92" s="7">
        <v>168452.49</v>
      </c>
      <c r="I92" s="7">
        <v>0</v>
      </c>
      <c r="J92" s="7">
        <v>0</v>
      </c>
      <c r="K92" s="7">
        <f t="shared" si="12"/>
        <v>37874.081666666665</v>
      </c>
      <c r="L92" s="7">
        <f t="shared" si="13"/>
        <v>227244.49</v>
      </c>
      <c r="M92" s="7">
        <f t="shared" si="14"/>
        <v>0</v>
      </c>
      <c r="N92" s="7">
        <f t="shared" si="15"/>
        <v>58792</v>
      </c>
      <c r="O92" s="7">
        <f t="shared" si="16"/>
        <v>-130578.40833333333</v>
      </c>
      <c r="P92" s="7">
        <f t="shared" si="17"/>
        <v>444.76983358320365</v>
      </c>
    </row>
    <row r="93" spans="1:16" x14ac:dyDescent="0.2">
      <c r="A93" s="5" t="s">
        <v>30</v>
      </c>
      <c r="B93" s="6" t="s">
        <v>31</v>
      </c>
      <c r="C93" s="7">
        <v>58556</v>
      </c>
      <c r="D93" s="7">
        <v>166391.66</v>
      </c>
      <c r="E93" s="7">
        <v>27731.943333333333</v>
      </c>
      <c r="F93" s="7">
        <v>0</v>
      </c>
      <c r="G93" s="7">
        <v>0</v>
      </c>
      <c r="H93" s="7">
        <v>107599.66</v>
      </c>
      <c r="I93" s="7">
        <v>0</v>
      </c>
      <c r="J93" s="7">
        <v>0</v>
      </c>
      <c r="K93" s="7">
        <f t="shared" si="12"/>
        <v>27731.943333333333</v>
      </c>
      <c r="L93" s="7">
        <f t="shared" si="13"/>
        <v>166391.66</v>
      </c>
      <c r="M93" s="7">
        <f t="shared" si="14"/>
        <v>0</v>
      </c>
      <c r="N93" s="7">
        <f t="shared" si="15"/>
        <v>58792</v>
      </c>
      <c r="O93" s="7">
        <f t="shared" si="16"/>
        <v>-79867.716666666674</v>
      </c>
      <c r="P93" s="7">
        <f t="shared" si="17"/>
        <v>387.99898985321744</v>
      </c>
    </row>
    <row r="94" spans="1:16" x14ac:dyDescent="0.2">
      <c r="A94" s="5" t="s">
        <v>32</v>
      </c>
      <c r="B94" s="6" t="s">
        <v>33</v>
      </c>
      <c r="C94" s="7">
        <v>57056</v>
      </c>
      <c r="D94" s="7">
        <v>164655.66</v>
      </c>
      <c r="E94" s="7">
        <v>27442.61</v>
      </c>
      <c r="F94" s="7">
        <v>0</v>
      </c>
      <c r="G94" s="7">
        <v>0</v>
      </c>
      <c r="H94" s="7">
        <v>107599.66</v>
      </c>
      <c r="I94" s="7">
        <v>0</v>
      </c>
      <c r="J94" s="7">
        <v>0</v>
      </c>
      <c r="K94" s="7">
        <f t="shared" si="12"/>
        <v>27442.61</v>
      </c>
      <c r="L94" s="7">
        <f t="shared" si="13"/>
        <v>164655.66</v>
      </c>
      <c r="M94" s="7">
        <f t="shared" si="14"/>
        <v>0</v>
      </c>
      <c r="N94" s="7">
        <f t="shared" si="15"/>
        <v>57056</v>
      </c>
      <c r="O94" s="7">
        <f t="shared" si="16"/>
        <v>-80157.05</v>
      </c>
      <c r="P94" s="7">
        <f t="shared" si="17"/>
        <v>392.08974656565101</v>
      </c>
    </row>
    <row r="95" spans="1:16" x14ac:dyDescent="0.2">
      <c r="A95" s="8" t="s">
        <v>34</v>
      </c>
      <c r="B95" s="9" t="s">
        <v>35</v>
      </c>
      <c r="C95" s="10">
        <v>20056</v>
      </c>
      <c r="D95" s="10">
        <v>20056</v>
      </c>
      <c r="E95" s="10">
        <v>3342.6666666666665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f t="shared" si="12"/>
        <v>3342.6666666666665</v>
      </c>
      <c r="L95" s="10">
        <f t="shared" si="13"/>
        <v>20056</v>
      </c>
      <c r="M95" s="10">
        <f t="shared" si="14"/>
        <v>0</v>
      </c>
      <c r="N95" s="10">
        <f t="shared" si="15"/>
        <v>20056</v>
      </c>
      <c r="O95" s="10">
        <f t="shared" si="16"/>
        <v>3342.6666666666665</v>
      </c>
      <c r="P95" s="10">
        <f t="shared" si="17"/>
        <v>0</v>
      </c>
    </row>
    <row r="96" spans="1:16" x14ac:dyDescent="0.2">
      <c r="A96" s="8" t="s">
        <v>120</v>
      </c>
      <c r="B96" s="9" t="s">
        <v>121</v>
      </c>
      <c r="C96" s="10">
        <v>35000</v>
      </c>
      <c r="D96" s="10">
        <v>142466.66</v>
      </c>
      <c r="E96" s="10">
        <v>23744.443333333333</v>
      </c>
      <c r="F96" s="10">
        <v>0</v>
      </c>
      <c r="G96" s="10">
        <v>0</v>
      </c>
      <c r="H96" s="10">
        <v>107466.66</v>
      </c>
      <c r="I96" s="10">
        <v>0</v>
      </c>
      <c r="J96" s="10">
        <v>0</v>
      </c>
      <c r="K96" s="10">
        <f t="shared" si="12"/>
        <v>23744.443333333333</v>
      </c>
      <c r="L96" s="10">
        <f t="shared" si="13"/>
        <v>142466.66</v>
      </c>
      <c r="M96" s="10">
        <f t="shared" si="14"/>
        <v>0</v>
      </c>
      <c r="N96" s="10">
        <f t="shared" si="15"/>
        <v>35000</v>
      </c>
      <c r="O96" s="10">
        <f t="shared" si="16"/>
        <v>-83722.216666666674</v>
      </c>
      <c r="P96" s="10">
        <f t="shared" si="17"/>
        <v>452.59709183889061</v>
      </c>
    </row>
    <row r="97" spans="1:16" x14ac:dyDescent="0.2">
      <c r="A97" s="8" t="s">
        <v>38</v>
      </c>
      <c r="B97" s="9" t="s">
        <v>39</v>
      </c>
      <c r="C97" s="10">
        <v>2000</v>
      </c>
      <c r="D97" s="10">
        <v>2000</v>
      </c>
      <c r="E97" s="10">
        <v>333.33333333333331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f t="shared" si="12"/>
        <v>333.33333333333331</v>
      </c>
      <c r="L97" s="10">
        <f t="shared" si="13"/>
        <v>2000</v>
      </c>
      <c r="M97" s="10">
        <f t="shared" si="14"/>
        <v>0</v>
      </c>
      <c r="N97" s="10">
        <f t="shared" si="15"/>
        <v>2000</v>
      </c>
      <c r="O97" s="10">
        <f t="shared" si="16"/>
        <v>333.33333333333331</v>
      </c>
      <c r="P97" s="10">
        <f t="shared" si="17"/>
        <v>0</v>
      </c>
    </row>
    <row r="98" spans="1:16" x14ac:dyDescent="0.2">
      <c r="A98" s="5" t="s">
        <v>122</v>
      </c>
      <c r="B98" s="6" t="s">
        <v>123</v>
      </c>
      <c r="C98" s="7">
        <v>0</v>
      </c>
      <c r="D98" s="7">
        <v>133</v>
      </c>
      <c r="E98" s="7">
        <v>22.166666666666668</v>
      </c>
      <c r="F98" s="7">
        <v>0</v>
      </c>
      <c r="G98" s="7">
        <v>0</v>
      </c>
      <c r="H98" s="7">
        <v>133</v>
      </c>
      <c r="I98" s="7">
        <v>0</v>
      </c>
      <c r="J98" s="7">
        <v>0</v>
      </c>
      <c r="K98" s="7">
        <f t="shared" si="12"/>
        <v>22.166666666666668</v>
      </c>
      <c r="L98" s="7">
        <f t="shared" si="13"/>
        <v>133</v>
      </c>
      <c r="M98" s="7">
        <f t="shared" si="14"/>
        <v>0</v>
      </c>
      <c r="N98" s="7">
        <f t="shared" si="15"/>
        <v>0</v>
      </c>
      <c r="O98" s="7">
        <f t="shared" si="16"/>
        <v>-110.83333333333333</v>
      </c>
      <c r="P98" s="7">
        <f t="shared" si="17"/>
        <v>600</v>
      </c>
    </row>
    <row r="99" spans="1:16" x14ac:dyDescent="0.2">
      <c r="A99" s="8" t="s">
        <v>124</v>
      </c>
      <c r="B99" s="9" t="s">
        <v>125</v>
      </c>
      <c r="C99" s="10">
        <v>0</v>
      </c>
      <c r="D99" s="10">
        <v>133</v>
      </c>
      <c r="E99" s="10">
        <v>22.166666666666668</v>
      </c>
      <c r="F99" s="10">
        <v>0</v>
      </c>
      <c r="G99" s="10">
        <v>0</v>
      </c>
      <c r="H99" s="10">
        <v>133</v>
      </c>
      <c r="I99" s="10">
        <v>0</v>
      </c>
      <c r="J99" s="10">
        <v>0</v>
      </c>
      <c r="K99" s="10">
        <f t="shared" si="12"/>
        <v>22.166666666666668</v>
      </c>
      <c r="L99" s="10">
        <f t="shared" si="13"/>
        <v>133</v>
      </c>
      <c r="M99" s="10">
        <f t="shared" si="14"/>
        <v>0</v>
      </c>
      <c r="N99" s="10">
        <f t="shared" si="15"/>
        <v>0</v>
      </c>
      <c r="O99" s="10">
        <f t="shared" si="16"/>
        <v>-110.83333333333333</v>
      </c>
      <c r="P99" s="10">
        <f t="shared" si="17"/>
        <v>600</v>
      </c>
    </row>
    <row r="100" spans="1:16" x14ac:dyDescent="0.2">
      <c r="A100" s="8" t="s">
        <v>60</v>
      </c>
      <c r="B100" s="9" t="s">
        <v>61</v>
      </c>
      <c r="C100" s="10">
        <v>1500</v>
      </c>
      <c r="D100" s="10">
        <v>1736</v>
      </c>
      <c r="E100" s="10">
        <v>289.33333333333331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f t="shared" si="12"/>
        <v>289.33333333333331</v>
      </c>
      <c r="L100" s="10">
        <f t="shared" si="13"/>
        <v>1736</v>
      </c>
      <c r="M100" s="10">
        <f t="shared" si="14"/>
        <v>0</v>
      </c>
      <c r="N100" s="10">
        <f t="shared" si="15"/>
        <v>1736</v>
      </c>
      <c r="O100" s="10">
        <f t="shared" si="16"/>
        <v>289.33333333333331</v>
      </c>
      <c r="P100" s="10">
        <f t="shared" si="17"/>
        <v>0</v>
      </c>
    </row>
    <row r="101" spans="1:16" x14ac:dyDescent="0.2">
      <c r="A101" s="5" t="s">
        <v>23</v>
      </c>
      <c r="B101" s="6" t="s">
        <v>69</v>
      </c>
      <c r="C101" s="7">
        <v>0</v>
      </c>
      <c r="D101" s="7">
        <v>60852.83</v>
      </c>
      <c r="E101" s="7">
        <v>10142.138333333334</v>
      </c>
      <c r="F101" s="7">
        <v>0</v>
      </c>
      <c r="G101" s="7">
        <v>0</v>
      </c>
      <c r="H101" s="7">
        <v>60852.83</v>
      </c>
      <c r="I101" s="7">
        <v>0</v>
      </c>
      <c r="J101" s="7">
        <v>0</v>
      </c>
      <c r="K101" s="7">
        <f t="shared" si="12"/>
        <v>10142.138333333334</v>
      </c>
      <c r="L101" s="7">
        <f t="shared" si="13"/>
        <v>60852.83</v>
      </c>
      <c r="M101" s="7">
        <f t="shared" si="14"/>
        <v>0</v>
      </c>
      <c r="N101" s="7">
        <f t="shared" si="15"/>
        <v>0</v>
      </c>
      <c r="O101" s="7">
        <f t="shared" si="16"/>
        <v>-50710.691666666666</v>
      </c>
      <c r="P101" s="7">
        <f t="shared" si="17"/>
        <v>600</v>
      </c>
    </row>
    <row r="102" spans="1:16" x14ac:dyDescent="0.2">
      <c r="A102" s="5" t="s">
        <v>25</v>
      </c>
      <c r="B102" s="6" t="s">
        <v>70</v>
      </c>
      <c r="C102" s="7">
        <v>0</v>
      </c>
      <c r="D102" s="7">
        <v>60852.83</v>
      </c>
      <c r="E102" s="7">
        <v>10142.138333333334</v>
      </c>
      <c r="F102" s="7">
        <v>0</v>
      </c>
      <c r="G102" s="7">
        <v>0</v>
      </c>
      <c r="H102" s="7">
        <v>60852.83</v>
      </c>
      <c r="I102" s="7">
        <v>0</v>
      </c>
      <c r="J102" s="7">
        <v>0</v>
      </c>
      <c r="K102" s="7">
        <f t="shared" ref="K102:K133" si="18">E102-F102</f>
        <v>10142.138333333334</v>
      </c>
      <c r="L102" s="7">
        <f t="shared" ref="L102:L133" si="19">D102-F102</f>
        <v>60852.83</v>
      </c>
      <c r="M102" s="7">
        <f t="shared" ref="M102:M133" si="20">IF(E102=0,0,(F102/E102)*100)</f>
        <v>0</v>
      </c>
      <c r="N102" s="7">
        <f t="shared" ref="N102:N133" si="21">D102-H102</f>
        <v>0</v>
      </c>
      <c r="O102" s="7">
        <f t="shared" ref="O102:O133" si="22">E102-H102</f>
        <v>-50710.691666666666</v>
      </c>
      <c r="P102" s="7">
        <f t="shared" ref="P102:P133" si="23">IF(E102=0,0,(H102/E102)*100)</f>
        <v>600</v>
      </c>
    </row>
    <row r="103" spans="1:16" ht="25.5" x14ac:dyDescent="0.2">
      <c r="A103" s="8" t="s">
        <v>131</v>
      </c>
      <c r="B103" s="9" t="s">
        <v>132</v>
      </c>
      <c r="C103" s="10">
        <v>0</v>
      </c>
      <c r="D103" s="10">
        <v>60852.83</v>
      </c>
      <c r="E103" s="10">
        <v>10142.138333333334</v>
      </c>
      <c r="F103" s="10">
        <v>0</v>
      </c>
      <c r="G103" s="10">
        <v>0</v>
      </c>
      <c r="H103" s="10">
        <v>60852.83</v>
      </c>
      <c r="I103" s="10">
        <v>0</v>
      </c>
      <c r="J103" s="10">
        <v>0</v>
      </c>
      <c r="K103" s="10">
        <f t="shared" si="18"/>
        <v>10142.138333333334</v>
      </c>
      <c r="L103" s="10">
        <f t="shared" si="19"/>
        <v>60852.83</v>
      </c>
      <c r="M103" s="10">
        <f t="shared" si="20"/>
        <v>0</v>
      </c>
      <c r="N103" s="10">
        <f t="shared" si="21"/>
        <v>0</v>
      </c>
      <c r="O103" s="10">
        <f t="shared" si="22"/>
        <v>-50710.691666666666</v>
      </c>
      <c r="P103" s="10">
        <f t="shared" si="23"/>
        <v>600</v>
      </c>
    </row>
    <row r="104" spans="1:16" ht="25.5" x14ac:dyDescent="0.2">
      <c r="A104" s="5" t="s">
        <v>133</v>
      </c>
      <c r="B104" s="6" t="s">
        <v>134</v>
      </c>
      <c r="C104" s="7">
        <v>10080</v>
      </c>
      <c r="D104" s="7">
        <v>18116.599999999999</v>
      </c>
      <c r="E104" s="7">
        <v>3019.4333333333329</v>
      </c>
      <c r="F104" s="7">
        <v>0</v>
      </c>
      <c r="G104" s="7">
        <v>0</v>
      </c>
      <c r="H104" s="7">
        <v>7904.6</v>
      </c>
      <c r="I104" s="7">
        <v>0</v>
      </c>
      <c r="J104" s="7">
        <v>0</v>
      </c>
      <c r="K104" s="7">
        <f t="shared" si="18"/>
        <v>3019.4333333333329</v>
      </c>
      <c r="L104" s="7">
        <f t="shared" si="19"/>
        <v>18116.599999999999</v>
      </c>
      <c r="M104" s="7">
        <f t="shared" si="20"/>
        <v>0</v>
      </c>
      <c r="N104" s="7">
        <f t="shared" si="21"/>
        <v>10211.999999999998</v>
      </c>
      <c r="O104" s="7">
        <f t="shared" si="22"/>
        <v>-4885.1666666666679</v>
      </c>
      <c r="P104" s="7">
        <f t="shared" si="23"/>
        <v>261.79084375655481</v>
      </c>
    </row>
    <row r="105" spans="1:16" ht="25.5" x14ac:dyDescent="0.2">
      <c r="A105" s="5" t="s">
        <v>135</v>
      </c>
      <c r="B105" s="6" t="s">
        <v>134</v>
      </c>
      <c r="C105" s="7">
        <v>10080</v>
      </c>
      <c r="D105" s="7">
        <v>18116.599999999999</v>
      </c>
      <c r="E105" s="7">
        <v>3019.4333333333329</v>
      </c>
      <c r="F105" s="7">
        <v>0</v>
      </c>
      <c r="G105" s="7">
        <v>0</v>
      </c>
      <c r="H105" s="7">
        <v>7904.6</v>
      </c>
      <c r="I105" s="7">
        <v>0</v>
      </c>
      <c r="J105" s="7">
        <v>0</v>
      </c>
      <c r="K105" s="7">
        <f t="shared" si="18"/>
        <v>3019.4333333333329</v>
      </c>
      <c r="L105" s="7">
        <f t="shared" si="19"/>
        <v>18116.599999999999</v>
      </c>
      <c r="M105" s="7">
        <f t="shared" si="20"/>
        <v>0</v>
      </c>
      <c r="N105" s="7">
        <f t="shared" si="21"/>
        <v>10211.999999999998</v>
      </c>
      <c r="O105" s="7">
        <f t="shared" si="22"/>
        <v>-4885.1666666666679</v>
      </c>
      <c r="P105" s="7">
        <f t="shared" si="23"/>
        <v>261.79084375655481</v>
      </c>
    </row>
    <row r="106" spans="1:16" x14ac:dyDescent="0.2">
      <c r="A106" s="5" t="s">
        <v>30</v>
      </c>
      <c r="B106" s="6" t="s">
        <v>31</v>
      </c>
      <c r="C106" s="7">
        <v>10080</v>
      </c>
      <c r="D106" s="7">
        <v>18116.599999999999</v>
      </c>
      <c r="E106" s="7">
        <v>3019.4333333333329</v>
      </c>
      <c r="F106" s="7">
        <v>0</v>
      </c>
      <c r="G106" s="7">
        <v>0</v>
      </c>
      <c r="H106" s="7">
        <v>7904.6</v>
      </c>
      <c r="I106" s="7">
        <v>0</v>
      </c>
      <c r="J106" s="7">
        <v>0</v>
      </c>
      <c r="K106" s="7">
        <f t="shared" si="18"/>
        <v>3019.4333333333329</v>
      </c>
      <c r="L106" s="7">
        <f t="shared" si="19"/>
        <v>18116.599999999999</v>
      </c>
      <c r="M106" s="7">
        <f t="shared" si="20"/>
        <v>0</v>
      </c>
      <c r="N106" s="7">
        <f t="shared" si="21"/>
        <v>10211.999999999998</v>
      </c>
      <c r="O106" s="7">
        <f t="shared" si="22"/>
        <v>-4885.1666666666679</v>
      </c>
      <c r="P106" s="7">
        <f t="shared" si="23"/>
        <v>261.79084375655481</v>
      </c>
    </row>
    <row r="107" spans="1:16" x14ac:dyDescent="0.2">
      <c r="A107" s="5" t="s">
        <v>32</v>
      </c>
      <c r="B107" s="6" t="s">
        <v>33</v>
      </c>
      <c r="C107" s="7">
        <v>8880</v>
      </c>
      <c r="D107" s="7">
        <v>16784.599999999999</v>
      </c>
      <c r="E107" s="7">
        <v>2797.4333333333329</v>
      </c>
      <c r="F107" s="7">
        <v>0</v>
      </c>
      <c r="G107" s="7">
        <v>0</v>
      </c>
      <c r="H107" s="7">
        <v>7904.6</v>
      </c>
      <c r="I107" s="7">
        <v>0</v>
      </c>
      <c r="J107" s="7">
        <v>0</v>
      </c>
      <c r="K107" s="7">
        <f t="shared" si="18"/>
        <v>2797.4333333333329</v>
      </c>
      <c r="L107" s="7">
        <f t="shared" si="19"/>
        <v>16784.599999999999</v>
      </c>
      <c r="M107" s="7">
        <f t="shared" si="20"/>
        <v>0</v>
      </c>
      <c r="N107" s="7">
        <f t="shared" si="21"/>
        <v>8879.9999999999982</v>
      </c>
      <c r="O107" s="7">
        <f t="shared" si="22"/>
        <v>-5107.1666666666679</v>
      </c>
      <c r="P107" s="7">
        <f t="shared" si="23"/>
        <v>282.56616183882852</v>
      </c>
    </row>
    <row r="108" spans="1:16" x14ac:dyDescent="0.2">
      <c r="A108" s="8" t="s">
        <v>34</v>
      </c>
      <c r="B108" s="9" t="s">
        <v>35</v>
      </c>
      <c r="C108" s="10">
        <v>7520</v>
      </c>
      <c r="D108" s="10">
        <v>15424.6</v>
      </c>
      <c r="E108" s="10">
        <v>2570.7666666666664</v>
      </c>
      <c r="F108" s="10">
        <v>0</v>
      </c>
      <c r="G108" s="10">
        <v>0</v>
      </c>
      <c r="H108" s="10">
        <v>7904.6</v>
      </c>
      <c r="I108" s="10">
        <v>0</v>
      </c>
      <c r="J108" s="10">
        <v>0</v>
      </c>
      <c r="K108" s="10">
        <f t="shared" si="18"/>
        <v>2570.7666666666664</v>
      </c>
      <c r="L108" s="10">
        <f t="shared" si="19"/>
        <v>15424.6</v>
      </c>
      <c r="M108" s="10">
        <f t="shared" si="20"/>
        <v>0</v>
      </c>
      <c r="N108" s="10">
        <f t="shared" si="21"/>
        <v>7520</v>
      </c>
      <c r="O108" s="10">
        <f t="shared" si="22"/>
        <v>-5333.8333333333339</v>
      </c>
      <c r="P108" s="10">
        <f t="shared" si="23"/>
        <v>307.48025880735969</v>
      </c>
    </row>
    <row r="109" spans="1:16" x14ac:dyDescent="0.2">
      <c r="A109" s="8" t="s">
        <v>38</v>
      </c>
      <c r="B109" s="9" t="s">
        <v>39</v>
      </c>
      <c r="C109" s="10">
        <v>1360</v>
      </c>
      <c r="D109" s="10">
        <v>1360</v>
      </c>
      <c r="E109" s="10">
        <v>226.66666666666666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f t="shared" si="18"/>
        <v>226.66666666666666</v>
      </c>
      <c r="L109" s="10">
        <f t="shared" si="19"/>
        <v>1360</v>
      </c>
      <c r="M109" s="10">
        <f t="shared" si="20"/>
        <v>0</v>
      </c>
      <c r="N109" s="10">
        <f t="shared" si="21"/>
        <v>1360</v>
      </c>
      <c r="O109" s="10">
        <f t="shared" si="22"/>
        <v>226.66666666666666</v>
      </c>
      <c r="P109" s="10">
        <f t="shared" si="23"/>
        <v>0</v>
      </c>
    </row>
    <row r="110" spans="1:16" x14ac:dyDescent="0.2">
      <c r="A110" s="8" t="s">
        <v>60</v>
      </c>
      <c r="B110" s="9" t="s">
        <v>61</v>
      </c>
      <c r="C110" s="10">
        <v>1200</v>
      </c>
      <c r="D110" s="10">
        <v>1332</v>
      </c>
      <c r="E110" s="10">
        <v>222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f t="shared" si="18"/>
        <v>222</v>
      </c>
      <c r="L110" s="10">
        <f t="shared" si="19"/>
        <v>1332</v>
      </c>
      <c r="M110" s="10">
        <f t="shared" si="20"/>
        <v>0</v>
      </c>
      <c r="N110" s="10">
        <f t="shared" si="21"/>
        <v>1332</v>
      </c>
      <c r="O110" s="10">
        <f t="shared" si="22"/>
        <v>222</v>
      </c>
      <c r="P110" s="10">
        <f t="shared" si="23"/>
        <v>0</v>
      </c>
    </row>
    <row r="111" spans="1:16" x14ac:dyDescent="0.2">
      <c r="A111" s="5" t="s">
        <v>136</v>
      </c>
      <c r="B111" s="6" t="s">
        <v>137</v>
      </c>
      <c r="C111" s="7">
        <v>260027</v>
      </c>
      <c r="D111" s="7">
        <v>303664.2</v>
      </c>
      <c r="E111" s="7">
        <v>50610.7</v>
      </c>
      <c r="F111" s="7">
        <v>0</v>
      </c>
      <c r="G111" s="7">
        <v>0</v>
      </c>
      <c r="H111" s="7">
        <v>46012.2</v>
      </c>
      <c r="I111" s="7">
        <v>0</v>
      </c>
      <c r="J111" s="7">
        <v>0</v>
      </c>
      <c r="K111" s="7">
        <f t="shared" si="18"/>
        <v>50610.7</v>
      </c>
      <c r="L111" s="7">
        <f t="shared" si="19"/>
        <v>303664.2</v>
      </c>
      <c r="M111" s="7">
        <f t="shared" si="20"/>
        <v>0</v>
      </c>
      <c r="N111" s="7">
        <f t="shared" si="21"/>
        <v>257652</v>
      </c>
      <c r="O111" s="7">
        <f t="shared" si="22"/>
        <v>4598.5</v>
      </c>
      <c r="P111" s="7">
        <f t="shared" si="23"/>
        <v>90.913976688723935</v>
      </c>
    </row>
    <row r="112" spans="1:16" x14ac:dyDescent="0.2">
      <c r="A112" s="5" t="s">
        <v>138</v>
      </c>
      <c r="B112" s="6" t="s">
        <v>139</v>
      </c>
      <c r="C112" s="7">
        <v>260027</v>
      </c>
      <c r="D112" s="7">
        <v>303265.2</v>
      </c>
      <c r="E112" s="7">
        <v>50544.2</v>
      </c>
      <c r="F112" s="7">
        <v>0</v>
      </c>
      <c r="G112" s="7">
        <v>0</v>
      </c>
      <c r="H112" s="7">
        <v>45613.2</v>
      </c>
      <c r="I112" s="7">
        <v>0</v>
      </c>
      <c r="J112" s="7">
        <v>0</v>
      </c>
      <c r="K112" s="7">
        <f t="shared" si="18"/>
        <v>50544.2</v>
      </c>
      <c r="L112" s="7">
        <f t="shared" si="19"/>
        <v>303265.2</v>
      </c>
      <c r="M112" s="7">
        <f t="shared" si="20"/>
        <v>0</v>
      </c>
      <c r="N112" s="7">
        <f t="shared" si="21"/>
        <v>257652</v>
      </c>
      <c r="O112" s="7">
        <f t="shared" si="22"/>
        <v>4931</v>
      </c>
      <c r="P112" s="7">
        <f t="shared" si="23"/>
        <v>90.244182319633111</v>
      </c>
    </row>
    <row r="113" spans="1:16" x14ac:dyDescent="0.2">
      <c r="A113" s="5" t="s">
        <v>140</v>
      </c>
      <c r="B113" s="6" t="s">
        <v>141</v>
      </c>
      <c r="C113" s="7">
        <v>260027</v>
      </c>
      <c r="D113" s="7">
        <v>303265.2</v>
      </c>
      <c r="E113" s="7">
        <v>50544.2</v>
      </c>
      <c r="F113" s="7">
        <v>0</v>
      </c>
      <c r="G113" s="7">
        <v>0</v>
      </c>
      <c r="H113" s="7">
        <v>45613.2</v>
      </c>
      <c r="I113" s="7">
        <v>0</v>
      </c>
      <c r="J113" s="7">
        <v>0</v>
      </c>
      <c r="K113" s="7">
        <f t="shared" si="18"/>
        <v>50544.2</v>
      </c>
      <c r="L113" s="7">
        <f t="shared" si="19"/>
        <v>303265.2</v>
      </c>
      <c r="M113" s="7">
        <f t="shared" si="20"/>
        <v>0</v>
      </c>
      <c r="N113" s="7">
        <f t="shared" si="21"/>
        <v>257652</v>
      </c>
      <c r="O113" s="7">
        <f t="shared" si="22"/>
        <v>4931</v>
      </c>
      <c r="P113" s="7">
        <f t="shared" si="23"/>
        <v>90.244182319633111</v>
      </c>
    </row>
    <row r="114" spans="1:16" x14ac:dyDescent="0.2">
      <c r="A114" s="5" t="s">
        <v>142</v>
      </c>
      <c r="B114" s="6" t="s">
        <v>141</v>
      </c>
      <c r="C114" s="7">
        <v>260027</v>
      </c>
      <c r="D114" s="7">
        <v>303265.2</v>
      </c>
      <c r="E114" s="7">
        <v>50544.2</v>
      </c>
      <c r="F114" s="7">
        <v>0</v>
      </c>
      <c r="G114" s="7">
        <v>0</v>
      </c>
      <c r="H114" s="7">
        <v>45613.2</v>
      </c>
      <c r="I114" s="7">
        <v>0</v>
      </c>
      <c r="J114" s="7">
        <v>0</v>
      </c>
      <c r="K114" s="7">
        <f t="shared" si="18"/>
        <v>50544.2</v>
      </c>
      <c r="L114" s="7">
        <f t="shared" si="19"/>
        <v>303265.2</v>
      </c>
      <c r="M114" s="7">
        <f t="shared" si="20"/>
        <v>0</v>
      </c>
      <c r="N114" s="7">
        <f t="shared" si="21"/>
        <v>257652</v>
      </c>
      <c r="O114" s="7">
        <f t="shared" si="22"/>
        <v>4931</v>
      </c>
      <c r="P114" s="7">
        <f t="shared" si="23"/>
        <v>90.244182319633111</v>
      </c>
    </row>
    <row r="115" spans="1:16" x14ac:dyDescent="0.2">
      <c r="A115" s="5" t="s">
        <v>30</v>
      </c>
      <c r="B115" s="6" t="s">
        <v>31</v>
      </c>
      <c r="C115" s="7">
        <v>260027</v>
      </c>
      <c r="D115" s="7">
        <v>286815.2</v>
      </c>
      <c r="E115" s="7">
        <v>47802.533333333333</v>
      </c>
      <c r="F115" s="7">
        <v>0</v>
      </c>
      <c r="G115" s="7">
        <v>0</v>
      </c>
      <c r="H115" s="7">
        <v>29163.200000000001</v>
      </c>
      <c r="I115" s="7">
        <v>0</v>
      </c>
      <c r="J115" s="7">
        <v>0</v>
      </c>
      <c r="K115" s="7">
        <f t="shared" si="18"/>
        <v>47802.533333333333</v>
      </c>
      <c r="L115" s="7">
        <f t="shared" si="19"/>
        <v>286815.2</v>
      </c>
      <c r="M115" s="7">
        <f t="shared" si="20"/>
        <v>0</v>
      </c>
      <c r="N115" s="7">
        <f t="shared" si="21"/>
        <v>257652</v>
      </c>
      <c r="O115" s="7">
        <f t="shared" si="22"/>
        <v>18639.333333333332</v>
      </c>
      <c r="P115" s="7">
        <f t="shared" si="23"/>
        <v>61.007645340972175</v>
      </c>
    </row>
    <row r="116" spans="1:16" x14ac:dyDescent="0.2">
      <c r="A116" s="5" t="s">
        <v>45</v>
      </c>
      <c r="B116" s="6" t="s">
        <v>46</v>
      </c>
      <c r="C116" s="7">
        <v>201300</v>
      </c>
      <c r="D116" s="7">
        <v>201300</v>
      </c>
      <c r="E116" s="7">
        <v>33550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f t="shared" si="18"/>
        <v>33550</v>
      </c>
      <c r="L116" s="7">
        <f t="shared" si="19"/>
        <v>201300</v>
      </c>
      <c r="M116" s="7">
        <f t="shared" si="20"/>
        <v>0</v>
      </c>
      <c r="N116" s="7">
        <f t="shared" si="21"/>
        <v>201300</v>
      </c>
      <c r="O116" s="7">
        <f t="shared" si="22"/>
        <v>33550</v>
      </c>
      <c r="P116" s="7">
        <f t="shared" si="23"/>
        <v>0</v>
      </c>
    </row>
    <row r="117" spans="1:16" x14ac:dyDescent="0.2">
      <c r="A117" s="5" t="s">
        <v>47</v>
      </c>
      <c r="B117" s="6" t="s">
        <v>48</v>
      </c>
      <c r="C117" s="7">
        <v>165000</v>
      </c>
      <c r="D117" s="7">
        <v>165000</v>
      </c>
      <c r="E117" s="7">
        <v>27500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f t="shared" si="18"/>
        <v>27500</v>
      </c>
      <c r="L117" s="7">
        <f t="shared" si="19"/>
        <v>165000</v>
      </c>
      <c r="M117" s="7">
        <f t="shared" si="20"/>
        <v>0</v>
      </c>
      <c r="N117" s="7">
        <f t="shared" si="21"/>
        <v>165000</v>
      </c>
      <c r="O117" s="7">
        <f t="shared" si="22"/>
        <v>27500</v>
      </c>
      <c r="P117" s="7">
        <f t="shared" si="23"/>
        <v>0</v>
      </c>
    </row>
    <row r="118" spans="1:16" x14ac:dyDescent="0.2">
      <c r="A118" s="8" t="s">
        <v>49</v>
      </c>
      <c r="B118" s="9" t="s">
        <v>50</v>
      </c>
      <c r="C118" s="10">
        <v>165000</v>
      </c>
      <c r="D118" s="10">
        <v>165000</v>
      </c>
      <c r="E118" s="10">
        <v>27500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f t="shared" si="18"/>
        <v>27500</v>
      </c>
      <c r="L118" s="10">
        <f t="shared" si="19"/>
        <v>165000</v>
      </c>
      <c r="M118" s="10">
        <f t="shared" si="20"/>
        <v>0</v>
      </c>
      <c r="N118" s="10">
        <f t="shared" si="21"/>
        <v>165000</v>
      </c>
      <c r="O118" s="10">
        <f t="shared" si="22"/>
        <v>27500</v>
      </c>
      <c r="P118" s="10">
        <f t="shared" si="23"/>
        <v>0</v>
      </c>
    </row>
    <row r="119" spans="1:16" x14ac:dyDescent="0.2">
      <c r="A119" s="8" t="s">
        <v>51</v>
      </c>
      <c r="B119" s="9" t="s">
        <v>52</v>
      </c>
      <c r="C119" s="10">
        <v>36300</v>
      </c>
      <c r="D119" s="10">
        <v>36300</v>
      </c>
      <c r="E119" s="10">
        <v>6050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f t="shared" si="18"/>
        <v>6050</v>
      </c>
      <c r="L119" s="10">
        <f t="shared" si="19"/>
        <v>36300</v>
      </c>
      <c r="M119" s="10">
        <f t="shared" si="20"/>
        <v>0</v>
      </c>
      <c r="N119" s="10">
        <f t="shared" si="21"/>
        <v>36300</v>
      </c>
      <c r="O119" s="10">
        <f t="shared" si="22"/>
        <v>6050</v>
      </c>
      <c r="P119" s="10">
        <f t="shared" si="23"/>
        <v>0</v>
      </c>
    </row>
    <row r="120" spans="1:16" x14ac:dyDescent="0.2">
      <c r="A120" s="5" t="s">
        <v>32</v>
      </c>
      <c r="B120" s="6" t="s">
        <v>33</v>
      </c>
      <c r="C120" s="7">
        <v>57727</v>
      </c>
      <c r="D120" s="7">
        <v>84515.199999999997</v>
      </c>
      <c r="E120" s="7">
        <v>14085.866666666667</v>
      </c>
      <c r="F120" s="7">
        <v>0</v>
      </c>
      <c r="G120" s="7">
        <v>0</v>
      </c>
      <c r="H120" s="7">
        <v>29163.200000000001</v>
      </c>
      <c r="I120" s="7">
        <v>0</v>
      </c>
      <c r="J120" s="7">
        <v>0</v>
      </c>
      <c r="K120" s="7">
        <f t="shared" si="18"/>
        <v>14085.866666666667</v>
      </c>
      <c r="L120" s="7">
        <f t="shared" si="19"/>
        <v>84515.199999999997</v>
      </c>
      <c r="M120" s="7">
        <f t="shared" si="20"/>
        <v>0</v>
      </c>
      <c r="N120" s="7">
        <f t="shared" si="21"/>
        <v>55352</v>
      </c>
      <c r="O120" s="7">
        <f t="shared" si="22"/>
        <v>-15077.333333333334</v>
      </c>
      <c r="P120" s="7">
        <f t="shared" si="23"/>
        <v>207.03873386089131</v>
      </c>
    </row>
    <row r="121" spans="1:16" x14ac:dyDescent="0.2">
      <c r="A121" s="8" t="s">
        <v>34</v>
      </c>
      <c r="B121" s="9" t="s">
        <v>35</v>
      </c>
      <c r="C121" s="10">
        <v>30000</v>
      </c>
      <c r="D121" s="10">
        <v>56459.199999999997</v>
      </c>
      <c r="E121" s="10">
        <v>9409.8666666666668</v>
      </c>
      <c r="F121" s="10">
        <v>0</v>
      </c>
      <c r="G121" s="10">
        <v>0</v>
      </c>
      <c r="H121" s="10">
        <v>26459.200000000001</v>
      </c>
      <c r="I121" s="10">
        <v>0</v>
      </c>
      <c r="J121" s="10">
        <v>0</v>
      </c>
      <c r="K121" s="10">
        <f t="shared" si="18"/>
        <v>9409.8666666666668</v>
      </c>
      <c r="L121" s="10">
        <f t="shared" si="19"/>
        <v>56459.199999999997</v>
      </c>
      <c r="M121" s="10">
        <f t="shared" si="20"/>
        <v>0</v>
      </c>
      <c r="N121" s="10">
        <f t="shared" si="21"/>
        <v>29999.999999999996</v>
      </c>
      <c r="O121" s="10">
        <f t="shared" si="22"/>
        <v>-17049.333333333336</v>
      </c>
      <c r="P121" s="10">
        <f t="shared" si="23"/>
        <v>281.18570578399982</v>
      </c>
    </row>
    <row r="122" spans="1:16" x14ac:dyDescent="0.2">
      <c r="A122" s="8" t="s">
        <v>38</v>
      </c>
      <c r="B122" s="9" t="s">
        <v>39</v>
      </c>
      <c r="C122" s="10">
        <v>12000</v>
      </c>
      <c r="D122" s="10">
        <v>12000</v>
      </c>
      <c r="E122" s="10">
        <v>2000</v>
      </c>
      <c r="F122" s="10">
        <v>0</v>
      </c>
      <c r="G122" s="10">
        <v>0</v>
      </c>
      <c r="H122" s="10">
        <v>2375</v>
      </c>
      <c r="I122" s="10">
        <v>0</v>
      </c>
      <c r="J122" s="10">
        <v>0</v>
      </c>
      <c r="K122" s="10">
        <f t="shared" si="18"/>
        <v>2000</v>
      </c>
      <c r="L122" s="10">
        <f t="shared" si="19"/>
        <v>12000</v>
      </c>
      <c r="M122" s="10">
        <f t="shared" si="20"/>
        <v>0</v>
      </c>
      <c r="N122" s="10">
        <f t="shared" si="21"/>
        <v>9625</v>
      </c>
      <c r="O122" s="10">
        <f t="shared" si="22"/>
        <v>-375</v>
      </c>
      <c r="P122" s="10">
        <f t="shared" si="23"/>
        <v>118.75</v>
      </c>
    </row>
    <row r="123" spans="1:16" x14ac:dyDescent="0.2">
      <c r="A123" s="5" t="s">
        <v>122</v>
      </c>
      <c r="B123" s="6" t="s">
        <v>123</v>
      </c>
      <c r="C123" s="7">
        <v>15727</v>
      </c>
      <c r="D123" s="7">
        <v>16056</v>
      </c>
      <c r="E123" s="7">
        <v>2676</v>
      </c>
      <c r="F123" s="7">
        <v>0</v>
      </c>
      <c r="G123" s="7">
        <v>0</v>
      </c>
      <c r="H123" s="7">
        <v>329</v>
      </c>
      <c r="I123" s="7">
        <v>0</v>
      </c>
      <c r="J123" s="7">
        <v>0</v>
      </c>
      <c r="K123" s="7">
        <f t="shared" si="18"/>
        <v>2676</v>
      </c>
      <c r="L123" s="7">
        <f t="shared" si="19"/>
        <v>16056</v>
      </c>
      <c r="M123" s="7">
        <f t="shared" si="20"/>
        <v>0</v>
      </c>
      <c r="N123" s="7">
        <f t="shared" si="21"/>
        <v>15727</v>
      </c>
      <c r="O123" s="7">
        <f t="shared" si="22"/>
        <v>2347</v>
      </c>
      <c r="P123" s="7">
        <f t="shared" si="23"/>
        <v>12.294469357249627</v>
      </c>
    </row>
    <row r="124" spans="1:16" x14ac:dyDescent="0.2">
      <c r="A124" s="8" t="s">
        <v>143</v>
      </c>
      <c r="B124" s="9" t="s">
        <v>144</v>
      </c>
      <c r="C124" s="10">
        <v>217</v>
      </c>
      <c r="D124" s="10">
        <v>217</v>
      </c>
      <c r="E124" s="10">
        <v>36.166666666666664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f t="shared" si="18"/>
        <v>36.166666666666664</v>
      </c>
      <c r="L124" s="10">
        <f t="shared" si="19"/>
        <v>217</v>
      </c>
      <c r="M124" s="10">
        <f t="shared" si="20"/>
        <v>0</v>
      </c>
      <c r="N124" s="10">
        <f t="shared" si="21"/>
        <v>217</v>
      </c>
      <c r="O124" s="10">
        <f t="shared" si="22"/>
        <v>36.166666666666664</v>
      </c>
      <c r="P124" s="10">
        <f t="shared" si="23"/>
        <v>0</v>
      </c>
    </row>
    <row r="125" spans="1:16" x14ac:dyDescent="0.2">
      <c r="A125" s="8" t="s">
        <v>145</v>
      </c>
      <c r="B125" s="9" t="s">
        <v>146</v>
      </c>
      <c r="C125" s="10">
        <v>1110</v>
      </c>
      <c r="D125" s="10">
        <v>1110</v>
      </c>
      <c r="E125" s="10">
        <v>185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f t="shared" si="18"/>
        <v>185</v>
      </c>
      <c r="L125" s="10">
        <f t="shared" si="19"/>
        <v>1110</v>
      </c>
      <c r="M125" s="10">
        <f t="shared" si="20"/>
        <v>0</v>
      </c>
      <c r="N125" s="10">
        <f t="shared" si="21"/>
        <v>1110</v>
      </c>
      <c r="O125" s="10">
        <f t="shared" si="22"/>
        <v>185</v>
      </c>
      <c r="P125" s="10">
        <f t="shared" si="23"/>
        <v>0</v>
      </c>
    </row>
    <row r="126" spans="1:16" x14ac:dyDescent="0.2">
      <c r="A126" s="8" t="s">
        <v>124</v>
      </c>
      <c r="B126" s="9" t="s">
        <v>125</v>
      </c>
      <c r="C126" s="10">
        <v>14400</v>
      </c>
      <c r="D126" s="10">
        <v>14729</v>
      </c>
      <c r="E126" s="10">
        <v>2454.8333333333335</v>
      </c>
      <c r="F126" s="10">
        <v>0</v>
      </c>
      <c r="G126" s="10">
        <v>0</v>
      </c>
      <c r="H126" s="10">
        <v>329</v>
      </c>
      <c r="I126" s="10">
        <v>0</v>
      </c>
      <c r="J126" s="10">
        <v>0</v>
      </c>
      <c r="K126" s="10">
        <f t="shared" si="18"/>
        <v>2454.8333333333335</v>
      </c>
      <c r="L126" s="10">
        <f t="shared" si="19"/>
        <v>14729</v>
      </c>
      <c r="M126" s="10">
        <f t="shared" si="20"/>
        <v>0</v>
      </c>
      <c r="N126" s="10">
        <f t="shared" si="21"/>
        <v>14400</v>
      </c>
      <c r="O126" s="10">
        <f t="shared" si="22"/>
        <v>2125.8333333333335</v>
      </c>
      <c r="P126" s="10">
        <f t="shared" si="23"/>
        <v>13.40213184873379</v>
      </c>
    </row>
    <row r="127" spans="1:16" x14ac:dyDescent="0.2">
      <c r="A127" s="8" t="s">
        <v>60</v>
      </c>
      <c r="B127" s="9" t="s">
        <v>61</v>
      </c>
      <c r="C127" s="10">
        <v>1000</v>
      </c>
      <c r="D127" s="10">
        <v>1000</v>
      </c>
      <c r="E127" s="10">
        <v>166.66666666666666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f t="shared" si="18"/>
        <v>166.66666666666666</v>
      </c>
      <c r="L127" s="10">
        <f t="shared" si="19"/>
        <v>1000</v>
      </c>
      <c r="M127" s="10">
        <f t="shared" si="20"/>
        <v>0</v>
      </c>
      <c r="N127" s="10">
        <f t="shared" si="21"/>
        <v>1000</v>
      </c>
      <c r="O127" s="10">
        <f t="shared" si="22"/>
        <v>166.66666666666666</v>
      </c>
      <c r="P127" s="10">
        <f t="shared" si="23"/>
        <v>0</v>
      </c>
    </row>
    <row r="128" spans="1:16" x14ac:dyDescent="0.2">
      <c r="A128" s="5" t="s">
        <v>23</v>
      </c>
      <c r="B128" s="6" t="s">
        <v>69</v>
      </c>
      <c r="C128" s="7">
        <v>0</v>
      </c>
      <c r="D128" s="7">
        <v>16450</v>
      </c>
      <c r="E128" s="7">
        <v>2741.6666666666665</v>
      </c>
      <c r="F128" s="7">
        <v>0</v>
      </c>
      <c r="G128" s="7">
        <v>0</v>
      </c>
      <c r="H128" s="7">
        <v>16450</v>
      </c>
      <c r="I128" s="7">
        <v>0</v>
      </c>
      <c r="J128" s="7">
        <v>0</v>
      </c>
      <c r="K128" s="7">
        <f t="shared" si="18"/>
        <v>2741.6666666666665</v>
      </c>
      <c r="L128" s="7">
        <f t="shared" si="19"/>
        <v>16450</v>
      </c>
      <c r="M128" s="7">
        <f t="shared" si="20"/>
        <v>0</v>
      </c>
      <c r="N128" s="7">
        <f t="shared" si="21"/>
        <v>0</v>
      </c>
      <c r="O128" s="7">
        <f t="shared" si="22"/>
        <v>-13708.333333333334</v>
      </c>
      <c r="P128" s="7">
        <f t="shared" si="23"/>
        <v>600</v>
      </c>
    </row>
    <row r="129" spans="1:16" x14ac:dyDescent="0.2">
      <c r="A129" s="5" t="s">
        <v>25</v>
      </c>
      <c r="B129" s="6" t="s">
        <v>70</v>
      </c>
      <c r="C129" s="7">
        <v>0</v>
      </c>
      <c r="D129" s="7">
        <v>16450</v>
      </c>
      <c r="E129" s="7">
        <v>2741.6666666666665</v>
      </c>
      <c r="F129" s="7">
        <v>0</v>
      </c>
      <c r="G129" s="7">
        <v>0</v>
      </c>
      <c r="H129" s="7">
        <v>16450</v>
      </c>
      <c r="I129" s="7">
        <v>0</v>
      </c>
      <c r="J129" s="7">
        <v>0</v>
      </c>
      <c r="K129" s="7">
        <f t="shared" si="18"/>
        <v>2741.6666666666665</v>
      </c>
      <c r="L129" s="7">
        <f t="shared" si="19"/>
        <v>16450</v>
      </c>
      <c r="M129" s="7">
        <f t="shared" si="20"/>
        <v>0</v>
      </c>
      <c r="N129" s="7">
        <f t="shared" si="21"/>
        <v>0</v>
      </c>
      <c r="O129" s="7">
        <f t="shared" si="22"/>
        <v>-13708.333333333334</v>
      </c>
      <c r="P129" s="7">
        <f t="shared" si="23"/>
        <v>600</v>
      </c>
    </row>
    <row r="130" spans="1:16" ht="25.5" x14ac:dyDescent="0.2">
      <c r="A130" s="8" t="s">
        <v>131</v>
      </c>
      <c r="B130" s="9" t="s">
        <v>132</v>
      </c>
      <c r="C130" s="10">
        <v>0</v>
      </c>
      <c r="D130" s="10">
        <v>16450</v>
      </c>
      <c r="E130" s="10">
        <v>2741.6666666666665</v>
      </c>
      <c r="F130" s="10">
        <v>0</v>
      </c>
      <c r="G130" s="10">
        <v>0</v>
      </c>
      <c r="H130" s="10">
        <v>16450</v>
      </c>
      <c r="I130" s="10">
        <v>0</v>
      </c>
      <c r="J130" s="10">
        <v>0</v>
      </c>
      <c r="K130" s="10">
        <f t="shared" si="18"/>
        <v>2741.6666666666665</v>
      </c>
      <c r="L130" s="10">
        <f t="shared" si="19"/>
        <v>16450</v>
      </c>
      <c r="M130" s="10">
        <f t="shared" si="20"/>
        <v>0</v>
      </c>
      <c r="N130" s="10">
        <f t="shared" si="21"/>
        <v>0</v>
      </c>
      <c r="O130" s="10">
        <f t="shared" si="22"/>
        <v>-13708.333333333334</v>
      </c>
      <c r="P130" s="10">
        <f t="shared" si="23"/>
        <v>600</v>
      </c>
    </row>
    <row r="131" spans="1:16" x14ac:dyDescent="0.2">
      <c r="A131" s="5" t="s">
        <v>147</v>
      </c>
      <c r="B131" s="6" t="s">
        <v>148</v>
      </c>
      <c r="C131" s="7">
        <v>0</v>
      </c>
      <c r="D131" s="7">
        <v>399</v>
      </c>
      <c r="E131" s="7">
        <v>66.5</v>
      </c>
      <c r="F131" s="7">
        <v>0</v>
      </c>
      <c r="G131" s="7">
        <v>0</v>
      </c>
      <c r="H131" s="7">
        <v>399</v>
      </c>
      <c r="I131" s="7">
        <v>0</v>
      </c>
      <c r="J131" s="7">
        <v>0</v>
      </c>
      <c r="K131" s="7">
        <f t="shared" si="18"/>
        <v>66.5</v>
      </c>
      <c r="L131" s="7">
        <f t="shared" si="19"/>
        <v>399</v>
      </c>
      <c r="M131" s="7">
        <f t="shared" si="20"/>
        <v>0</v>
      </c>
      <c r="N131" s="7">
        <f t="shared" si="21"/>
        <v>0</v>
      </c>
      <c r="O131" s="7">
        <f t="shared" si="22"/>
        <v>-332.5</v>
      </c>
      <c r="P131" s="7">
        <f t="shared" si="23"/>
        <v>600</v>
      </c>
    </row>
    <row r="132" spans="1:16" ht="25.5" x14ac:dyDescent="0.2">
      <c r="A132" s="5" t="s">
        <v>149</v>
      </c>
      <c r="B132" s="6" t="s">
        <v>150</v>
      </c>
      <c r="C132" s="7">
        <v>0</v>
      </c>
      <c r="D132" s="7">
        <v>399</v>
      </c>
      <c r="E132" s="7">
        <v>66.5</v>
      </c>
      <c r="F132" s="7">
        <v>0</v>
      </c>
      <c r="G132" s="7">
        <v>0</v>
      </c>
      <c r="H132" s="7">
        <v>399</v>
      </c>
      <c r="I132" s="7">
        <v>0</v>
      </c>
      <c r="J132" s="7">
        <v>0</v>
      </c>
      <c r="K132" s="7">
        <f t="shared" si="18"/>
        <v>66.5</v>
      </c>
      <c r="L132" s="7">
        <f t="shared" si="19"/>
        <v>399</v>
      </c>
      <c r="M132" s="7">
        <f t="shared" si="20"/>
        <v>0</v>
      </c>
      <c r="N132" s="7">
        <f t="shared" si="21"/>
        <v>0</v>
      </c>
      <c r="O132" s="7">
        <f t="shared" si="22"/>
        <v>-332.5</v>
      </c>
      <c r="P132" s="7">
        <f t="shared" si="23"/>
        <v>600</v>
      </c>
    </row>
    <row r="133" spans="1:16" ht="25.5" x14ac:dyDescent="0.2">
      <c r="A133" s="5" t="s">
        <v>151</v>
      </c>
      <c r="B133" s="6" t="s">
        <v>150</v>
      </c>
      <c r="C133" s="7">
        <v>0</v>
      </c>
      <c r="D133" s="7">
        <v>399</v>
      </c>
      <c r="E133" s="7">
        <v>66.5</v>
      </c>
      <c r="F133" s="7">
        <v>0</v>
      </c>
      <c r="G133" s="7">
        <v>0</v>
      </c>
      <c r="H133" s="7">
        <v>399</v>
      </c>
      <c r="I133" s="7">
        <v>0</v>
      </c>
      <c r="J133" s="7">
        <v>0</v>
      </c>
      <c r="K133" s="7">
        <f t="shared" si="18"/>
        <v>66.5</v>
      </c>
      <c r="L133" s="7">
        <f t="shared" si="19"/>
        <v>399</v>
      </c>
      <c r="M133" s="7">
        <f t="shared" si="20"/>
        <v>0</v>
      </c>
      <c r="N133" s="7">
        <f t="shared" si="21"/>
        <v>0</v>
      </c>
      <c r="O133" s="7">
        <f t="shared" si="22"/>
        <v>-332.5</v>
      </c>
      <c r="P133" s="7">
        <f t="shared" si="23"/>
        <v>600</v>
      </c>
    </row>
    <row r="134" spans="1:16" x14ac:dyDescent="0.2">
      <c r="A134" s="5" t="s">
        <v>30</v>
      </c>
      <c r="B134" s="6" t="s">
        <v>31</v>
      </c>
      <c r="C134" s="7">
        <v>0</v>
      </c>
      <c r="D134" s="7">
        <v>399</v>
      </c>
      <c r="E134" s="7">
        <v>66.5</v>
      </c>
      <c r="F134" s="7">
        <v>0</v>
      </c>
      <c r="G134" s="7">
        <v>0</v>
      </c>
      <c r="H134" s="7">
        <v>399</v>
      </c>
      <c r="I134" s="7">
        <v>0</v>
      </c>
      <c r="J134" s="7">
        <v>0</v>
      </c>
      <c r="K134" s="7">
        <f t="shared" ref="K134:K165" si="24">E134-F134</f>
        <v>66.5</v>
      </c>
      <c r="L134" s="7">
        <f t="shared" ref="L134:L165" si="25">D134-F134</f>
        <v>399</v>
      </c>
      <c r="M134" s="7">
        <f t="shared" ref="M134:M165" si="26">IF(E134=0,0,(F134/E134)*100)</f>
        <v>0</v>
      </c>
      <c r="N134" s="7">
        <f t="shared" ref="N134:N165" si="27">D134-H134</f>
        <v>0</v>
      </c>
      <c r="O134" s="7">
        <f t="shared" ref="O134:O165" si="28">E134-H134</f>
        <v>-332.5</v>
      </c>
      <c r="P134" s="7">
        <f t="shared" ref="P134:P165" si="29">IF(E134=0,0,(H134/E134)*100)</f>
        <v>600</v>
      </c>
    </row>
    <row r="135" spans="1:16" x14ac:dyDescent="0.2">
      <c r="A135" s="5" t="s">
        <v>32</v>
      </c>
      <c r="B135" s="6" t="s">
        <v>33</v>
      </c>
      <c r="C135" s="7">
        <v>0</v>
      </c>
      <c r="D135" s="7">
        <v>399</v>
      </c>
      <c r="E135" s="7">
        <v>66.5</v>
      </c>
      <c r="F135" s="7">
        <v>0</v>
      </c>
      <c r="G135" s="7">
        <v>0</v>
      </c>
      <c r="H135" s="7">
        <v>399</v>
      </c>
      <c r="I135" s="7">
        <v>0</v>
      </c>
      <c r="J135" s="7">
        <v>0</v>
      </c>
      <c r="K135" s="7">
        <f t="shared" si="24"/>
        <v>66.5</v>
      </c>
      <c r="L135" s="7">
        <f t="shared" si="25"/>
        <v>399</v>
      </c>
      <c r="M135" s="7">
        <f t="shared" si="26"/>
        <v>0</v>
      </c>
      <c r="N135" s="7">
        <f t="shared" si="27"/>
        <v>0</v>
      </c>
      <c r="O135" s="7">
        <f t="shared" si="28"/>
        <v>-332.5</v>
      </c>
      <c r="P135" s="7">
        <f t="shared" si="29"/>
        <v>600</v>
      </c>
    </row>
    <row r="136" spans="1:16" x14ac:dyDescent="0.2">
      <c r="A136" s="8" t="s">
        <v>34</v>
      </c>
      <c r="B136" s="9" t="s">
        <v>35</v>
      </c>
      <c r="C136" s="10">
        <v>0</v>
      </c>
      <c r="D136" s="10">
        <v>399</v>
      </c>
      <c r="E136" s="10">
        <v>66.5</v>
      </c>
      <c r="F136" s="10">
        <v>0</v>
      </c>
      <c r="G136" s="10">
        <v>0</v>
      </c>
      <c r="H136" s="10">
        <v>399</v>
      </c>
      <c r="I136" s="10">
        <v>0</v>
      </c>
      <c r="J136" s="10">
        <v>0</v>
      </c>
      <c r="K136" s="10">
        <f t="shared" si="24"/>
        <v>66.5</v>
      </c>
      <c r="L136" s="10">
        <f t="shared" si="25"/>
        <v>399</v>
      </c>
      <c r="M136" s="10">
        <f t="shared" si="26"/>
        <v>0</v>
      </c>
      <c r="N136" s="10">
        <f t="shared" si="27"/>
        <v>0</v>
      </c>
      <c r="O136" s="10">
        <f t="shared" si="28"/>
        <v>-332.5</v>
      </c>
      <c r="P136" s="10">
        <f t="shared" si="29"/>
        <v>600</v>
      </c>
    </row>
    <row r="137" spans="1:16" ht="38.25" x14ac:dyDescent="0.2">
      <c r="A137" s="5" t="s">
        <v>152</v>
      </c>
      <c r="B137" s="6" t="s">
        <v>153</v>
      </c>
      <c r="C137" s="7">
        <v>208566</v>
      </c>
      <c r="D137" s="7">
        <v>208566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f t="shared" si="24"/>
        <v>0</v>
      </c>
      <c r="L137" s="7">
        <f t="shared" si="25"/>
        <v>208566</v>
      </c>
      <c r="M137" s="7">
        <f t="shared" si="26"/>
        <v>0</v>
      </c>
      <c r="N137" s="7">
        <f t="shared" si="27"/>
        <v>208566</v>
      </c>
      <c r="O137" s="7">
        <f t="shared" si="28"/>
        <v>0</v>
      </c>
      <c r="P137" s="7">
        <f t="shared" si="29"/>
        <v>0</v>
      </c>
    </row>
    <row r="138" spans="1:16" ht="38.25" x14ac:dyDescent="0.2">
      <c r="A138" s="5" t="s">
        <v>154</v>
      </c>
      <c r="B138" s="6" t="s">
        <v>153</v>
      </c>
      <c r="C138" s="7">
        <v>208566</v>
      </c>
      <c r="D138" s="7">
        <v>208566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f t="shared" si="24"/>
        <v>0</v>
      </c>
      <c r="L138" s="7">
        <f t="shared" si="25"/>
        <v>208566</v>
      </c>
      <c r="M138" s="7">
        <f t="shared" si="26"/>
        <v>0</v>
      </c>
      <c r="N138" s="7">
        <f t="shared" si="27"/>
        <v>208566</v>
      </c>
      <c r="O138" s="7">
        <f t="shared" si="28"/>
        <v>0</v>
      </c>
      <c r="P138" s="7">
        <f t="shared" si="29"/>
        <v>0</v>
      </c>
    </row>
    <row r="139" spans="1:16" x14ac:dyDescent="0.2">
      <c r="A139" s="5" t="s">
        <v>23</v>
      </c>
      <c r="B139" s="6" t="s">
        <v>69</v>
      </c>
      <c r="C139" s="7">
        <v>208566</v>
      </c>
      <c r="D139" s="7">
        <v>208566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f t="shared" si="24"/>
        <v>0</v>
      </c>
      <c r="L139" s="7">
        <f t="shared" si="25"/>
        <v>208566</v>
      </c>
      <c r="M139" s="7">
        <f t="shared" si="26"/>
        <v>0</v>
      </c>
      <c r="N139" s="7">
        <f t="shared" si="27"/>
        <v>208566</v>
      </c>
      <c r="O139" s="7">
        <f t="shared" si="28"/>
        <v>0</v>
      </c>
      <c r="P139" s="7">
        <f t="shared" si="29"/>
        <v>0</v>
      </c>
    </row>
    <row r="140" spans="1:16" x14ac:dyDescent="0.2">
      <c r="A140" s="5" t="s">
        <v>25</v>
      </c>
      <c r="B140" s="6" t="s">
        <v>70</v>
      </c>
      <c r="C140" s="7">
        <v>208566</v>
      </c>
      <c r="D140" s="7">
        <v>208566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f t="shared" si="24"/>
        <v>0</v>
      </c>
      <c r="L140" s="7">
        <f t="shared" si="25"/>
        <v>208566</v>
      </c>
      <c r="M140" s="7">
        <f t="shared" si="26"/>
        <v>0</v>
      </c>
      <c r="N140" s="7">
        <f t="shared" si="27"/>
        <v>208566</v>
      </c>
      <c r="O140" s="7">
        <f t="shared" si="28"/>
        <v>0</v>
      </c>
      <c r="P140" s="7">
        <f t="shared" si="29"/>
        <v>0</v>
      </c>
    </row>
    <row r="141" spans="1:16" ht="25.5" x14ac:dyDescent="0.2">
      <c r="A141" s="8" t="s">
        <v>131</v>
      </c>
      <c r="B141" s="9" t="s">
        <v>132</v>
      </c>
      <c r="C141" s="10">
        <v>208566</v>
      </c>
      <c r="D141" s="10">
        <v>208566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f t="shared" si="24"/>
        <v>0</v>
      </c>
      <c r="L141" s="10">
        <f t="shared" si="25"/>
        <v>208566</v>
      </c>
      <c r="M141" s="10">
        <f t="shared" si="26"/>
        <v>0</v>
      </c>
      <c r="N141" s="10">
        <f t="shared" si="27"/>
        <v>208566</v>
      </c>
      <c r="O141" s="10">
        <f t="shared" si="28"/>
        <v>0</v>
      </c>
      <c r="P141" s="10">
        <f t="shared" si="29"/>
        <v>0</v>
      </c>
    </row>
    <row r="142" spans="1:16" x14ac:dyDescent="0.2">
      <c r="A142" s="5" t="s">
        <v>155</v>
      </c>
      <c r="B142" s="6" t="s">
        <v>156</v>
      </c>
      <c r="C142" s="7">
        <v>0</v>
      </c>
      <c r="D142" s="7">
        <v>1259179</v>
      </c>
      <c r="E142" s="7">
        <v>1259179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f t="shared" si="24"/>
        <v>1259179</v>
      </c>
      <c r="L142" s="7">
        <f t="shared" si="25"/>
        <v>1259179</v>
      </c>
      <c r="M142" s="7">
        <f t="shared" si="26"/>
        <v>0</v>
      </c>
      <c r="N142" s="7">
        <f t="shared" si="27"/>
        <v>1259179</v>
      </c>
      <c r="O142" s="7">
        <f t="shared" si="28"/>
        <v>1259179</v>
      </c>
      <c r="P142" s="7">
        <f t="shared" si="29"/>
        <v>0</v>
      </c>
    </row>
    <row r="143" spans="1:16" x14ac:dyDescent="0.2">
      <c r="A143" s="5" t="s">
        <v>30</v>
      </c>
      <c r="B143" s="6" t="s">
        <v>157</v>
      </c>
      <c r="C143" s="7">
        <v>0</v>
      </c>
      <c r="D143" s="7">
        <v>1259179</v>
      </c>
      <c r="E143" s="7">
        <v>1259179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f t="shared" si="24"/>
        <v>1259179</v>
      </c>
      <c r="L143" s="7">
        <f t="shared" si="25"/>
        <v>1259179</v>
      </c>
      <c r="M143" s="7">
        <f t="shared" si="26"/>
        <v>0</v>
      </c>
      <c r="N143" s="7">
        <f t="shared" si="27"/>
        <v>1259179</v>
      </c>
      <c r="O143" s="7">
        <f t="shared" si="28"/>
        <v>1259179</v>
      </c>
      <c r="P143" s="7">
        <f t="shared" si="29"/>
        <v>0</v>
      </c>
    </row>
    <row r="144" spans="1:16" ht="25.5" x14ac:dyDescent="0.2">
      <c r="A144" s="5" t="s">
        <v>158</v>
      </c>
      <c r="B144" s="6" t="s">
        <v>159</v>
      </c>
      <c r="C144" s="7">
        <v>0</v>
      </c>
      <c r="D144" s="7">
        <v>1259179</v>
      </c>
      <c r="E144" s="7">
        <v>1259179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f t="shared" si="24"/>
        <v>1259179</v>
      </c>
      <c r="L144" s="7">
        <f t="shared" si="25"/>
        <v>1259179</v>
      </c>
      <c r="M144" s="7">
        <f t="shared" si="26"/>
        <v>0</v>
      </c>
      <c r="N144" s="7">
        <f t="shared" si="27"/>
        <v>1259179</v>
      </c>
      <c r="O144" s="7">
        <f t="shared" si="28"/>
        <v>1259179</v>
      </c>
      <c r="P144" s="7">
        <f t="shared" si="29"/>
        <v>0</v>
      </c>
    </row>
    <row r="145" spans="1:16" ht="25.5" x14ac:dyDescent="0.2">
      <c r="A145" s="5" t="s">
        <v>160</v>
      </c>
      <c r="B145" s="6" t="s">
        <v>159</v>
      </c>
      <c r="C145" s="7">
        <v>0</v>
      </c>
      <c r="D145" s="7">
        <v>1259179</v>
      </c>
      <c r="E145" s="7">
        <v>1259179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f t="shared" si="24"/>
        <v>1259179</v>
      </c>
      <c r="L145" s="7">
        <f t="shared" si="25"/>
        <v>1259179</v>
      </c>
      <c r="M145" s="7">
        <f t="shared" si="26"/>
        <v>0</v>
      </c>
      <c r="N145" s="7">
        <f t="shared" si="27"/>
        <v>1259179</v>
      </c>
      <c r="O145" s="7">
        <f t="shared" si="28"/>
        <v>1259179</v>
      </c>
      <c r="P145" s="7">
        <f t="shared" si="29"/>
        <v>0</v>
      </c>
    </row>
    <row r="146" spans="1:16" x14ac:dyDescent="0.2">
      <c r="A146" s="5" t="s">
        <v>23</v>
      </c>
      <c r="B146" s="6" t="s">
        <v>69</v>
      </c>
      <c r="C146" s="7">
        <v>0</v>
      </c>
      <c r="D146" s="7">
        <v>1259179</v>
      </c>
      <c r="E146" s="7">
        <v>1259179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f t="shared" si="24"/>
        <v>1259179</v>
      </c>
      <c r="L146" s="7">
        <f t="shared" si="25"/>
        <v>1259179</v>
      </c>
      <c r="M146" s="7">
        <f t="shared" si="26"/>
        <v>0</v>
      </c>
      <c r="N146" s="7">
        <f t="shared" si="27"/>
        <v>1259179</v>
      </c>
      <c r="O146" s="7">
        <f t="shared" si="28"/>
        <v>1259179</v>
      </c>
      <c r="P146" s="7">
        <f t="shared" si="29"/>
        <v>0</v>
      </c>
    </row>
    <row r="147" spans="1:16" x14ac:dyDescent="0.2">
      <c r="A147" s="5" t="s">
        <v>40</v>
      </c>
      <c r="B147" s="6" t="s">
        <v>161</v>
      </c>
      <c r="C147" s="7">
        <v>0</v>
      </c>
      <c r="D147" s="7">
        <v>1259179</v>
      </c>
      <c r="E147" s="7">
        <v>1259179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f t="shared" si="24"/>
        <v>1259179</v>
      </c>
      <c r="L147" s="7">
        <f t="shared" si="25"/>
        <v>1259179</v>
      </c>
      <c r="M147" s="7">
        <f t="shared" si="26"/>
        <v>0</v>
      </c>
      <c r="N147" s="7">
        <f t="shared" si="27"/>
        <v>1259179</v>
      </c>
      <c r="O147" s="7">
        <f t="shared" si="28"/>
        <v>1259179</v>
      </c>
      <c r="P147" s="7">
        <f t="shared" si="29"/>
        <v>0</v>
      </c>
    </row>
    <row r="148" spans="1:16" ht="25.5" x14ac:dyDescent="0.2">
      <c r="A148" s="8" t="s">
        <v>42</v>
      </c>
      <c r="B148" s="9" t="s">
        <v>162</v>
      </c>
      <c r="C148" s="10">
        <v>0</v>
      </c>
      <c r="D148" s="10">
        <v>1259179</v>
      </c>
      <c r="E148" s="10">
        <v>1259179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f t="shared" si="24"/>
        <v>1259179</v>
      </c>
      <c r="L148" s="10">
        <f t="shared" si="25"/>
        <v>1259179</v>
      </c>
      <c r="M148" s="10">
        <f t="shared" si="26"/>
        <v>0</v>
      </c>
      <c r="N148" s="10">
        <f t="shared" si="27"/>
        <v>1259179</v>
      </c>
      <c r="O148" s="10">
        <f t="shared" si="28"/>
        <v>1259179</v>
      </c>
      <c r="P148" s="10">
        <f t="shared" si="29"/>
        <v>0</v>
      </c>
    </row>
    <row r="149" spans="1:16" ht="25.5" x14ac:dyDescent="0.2">
      <c r="A149" s="5" t="s">
        <v>163</v>
      </c>
      <c r="B149" s="6" t="s">
        <v>164</v>
      </c>
      <c r="C149" s="7">
        <v>129296</v>
      </c>
      <c r="D149" s="7">
        <v>202659.57</v>
      </c>
      <c r="E149" s="7">
        <v>33776.595000000001</v>
      </c>
      <c r="F149" s="7">
        <v>0</v>
      </c>
      <c r="G149" s="7">
        <v>0</v>
      </c>
      <c r="H149" s="7">
        <v>20392.34</v>
      </c>
      <c r="I149" s="7">
        <v>0</v>
      </c>
      <c r="J149" s="7">
        <v>0</v>
      </c>
      <c r="K149" s="7">
        <f t="shared" si="24"/>
        <v>33776.595000000001</v>
      </c>
      <c r="L149" s="7">
        <f t="shared" si="25"/>
        <v>202659.57</v>
      </c>
      <c r="M149" s="7">
        <f t="shared" si="26"/>
        <v>0</v>
      </c>
      <c r="N149" s="7">
        <f t="shared" si="27"/>
        <v>182267.23</v>
      </c>
      <c r="O149" s="7">
        <f t="shared" si="28"/>
        <v>13384.255000000001</v>
      </c>
      <c r="P149" s="7">
        <f t="shared" si="29"/>
        <v>60.374173299588072</v>
      </c>
    </row>
    <row r="150" spans="1:16" x14ac:dyDescent="0.2">
      <c r="A150" s="5" t="s">
        <v>115</v>
      </c>
      <c r="B150" s="6" t="s">
        <v>116</v>
      </c>
      <c r="C150" s="7">
        <v>129296</v>
      </c>
      <c r="D150" s="7">
        <v>161946.32</v>
      </c>
      <c r="E150" s="7">
        <v>26991.053333333333</v>
      </c>
      <c r="F150" s="7">
        <v>0</v>
      </c>
      <c r="G150" s="7">
        <v>0</v>
      </c>
      <c r="H150" s="7">
        <v>20392.34</v>
      </c>
      <c r="I150" s="7">
        <v>0</v>
      </c>
      <c r="J150" s="7">
        <v>0</v>
      </c>
      <c r="K150" s="7">
        <f t="shared" si="24"/>
        <v>26991.053333333333</v>
      </c>
      <c r="L150" s="7">
        <f t="shared" si="25"/>
        <v>161946.32</v>
      </c>
      <c r="M150" s="7">
        <f t="shared" si="26"/>
        <v>0</v>
      </c>
      <c r="N150" s="7">
        <f t="shared" si="27"/>
        <v>141553.98000000001</v>
      </c>
      <c r="O150" s="7">
        <f t="shared" si="28"/>
        <v>6598.7133333333331</v>
      </c>
      <c r="P150" s="7">
        <f t="shared" si="29"/>
        <v>75.552220019571919</v>
      </c>
    </row>
    <row r="151" spans="1:16" x14ac:dyDescent="0.2">
      <c r="A151" s="5" t="s">
        <v>165</v>
      </c>
      <c r="B151" s="6" t="s">
        <v>166</v>
      </c>
      <c r="C151" s="7">
        <v>129296</v>
      </c>
      <c r="D151" s="7">
        <v>161946.32</v>
      </c>
      <c r="E151" s="7">
        <v>26991.053333333333</v>
      </c>
      <c r="F151" s="7">
        <v>0</v>
      </c>
      <c r="G151" s="7">
        <v>0</v>
      </c>
      <c r="H151" s="7">
        <v>20392.34</v>
      </c>
      <c r="I151" s="7">
        <v>0</v>
      </c>
      <c r="J151" s="7">
        <v>0</v>
      </c>
      <c r="K151" s="7">
        <f t="shared" si="24"/>
        <v>26991.053333333333</v>
      </c>
      <c r="L151" s="7">
        <f t="shared" si="25"/>
        <v>161946.32</v>
      </c>
      <c r="M151" s="7">
        <f t="shared" si="26"/>
        <v>0</v>
      </c>
      <c r="N151" s="7">
        <f t="shared" si="27"/>
        <v>141553.98000000001</v>
      </c>
      <c r="O151" s="7">
        <f t="shared" si="28"/>
        <v>6598.7133333333331</v>
      </c>
      <c r="P151" s="7">
        <f t="shared" si="29"/>
        <v>75.552220019571919</v>
      </c>
    </row>
    <row r="152" spans="1:16" x14ac:dyDescent="0.2">
      <c r="A152" s="5" t="s">
        <v>167</v>
      </c>
      <c r="B152" s="6" t="s">
        <v>166</v>
      </c>
      <c r="C152" s="7">
        <v>129296</v>
      </c>
      <c r="D152" s="7">
        <v>161946.32</v>
      </c>
      <c r="E152" s="7">
        <v>26991.053333333333</v>
      </c>
      <c r="F152" s="7">
        <v>0</v>
      </c>
      <c r="G152" s="7">
        <v>0</v>
      </c>
      <c r="H152" s="7">
        <v>20392.34</v>
      </c>
      <c r="I152" s="7">
        <v>0</v>
      </c>
      <c r="J152" s="7">
        <v>0</v>
      </c>
      <c r="K152" s="7">
        <f t="shared" si="24"/>
        <v>26991.053333333333</v>
      </c>
      <c r="L152" s="7">
        <f t="shared" si="25"/>
        <v>161946.32</v>
      </c>
      <c r="M152" s="7">
        <f t="shared" si="26"/>
        <v>0</v>
      </c>
      <c r="N152" s="7">
        <f t="shared" si="27"/>
        <v>141553.98000000001</v>
      </c>
      <c r="O152" s="7">
        <f t="shared" si="28"/>
        <v>6598.7133333333331</v>
      </c>
      <c r="P152" s="7">
        <f t="shared" si="29"/>
        <v>75.552220019571919</v>
      </c>
    </row>
    <row r="153" spans="1:16" x14ac:dyDescent="0.2">
      <c r="A153" s="5" t="s">
        <v>30</v>
      </c>
      <c r="B153" s="6" t="s">
        <v>31</v>
      </c>
      <c r="C153" s="7">
        <v>129296</v>
      </c>
      <c r="D153" s="7">
        <v>161946.32</v>
      </c>
      <c r="E153" s="7">
        <v>26991.053333333333</v>
      </c>
      <c r="F153" s="7">
        <v>0</v>
      </c>
      <c r="G153" s="7">
        <v>0</v>
      </c>
      <c r="H153" s="7">
        <v>20392.34</v>
      </c>
      <c r="I153" s="7">
        <v>0</v>
      </c>
      <c r="J153" s="7">
        <v>0</v>
      </c>
      <c r="K153" s="7">
        <f t="shared" si="24"/>
        <v>26991.053333333333</v>
      </c>
      <c r="L153" s="7">
        <f t="shared" si="25"/>
        <v>161946.32</v>
      </c>
      <c r="M153" s="7">
        <f t="shared" si="26"/>
        <v>0</v>
      </c>
      <c r="N153" s="7">
        <f t="shared" si="27"/>
        <v>141553.98000000001</v>
      </c>
      <c r="O153" s="7">
        <f t="shared" si="28"/>
        <v>6598.7133333333331</v>
      </c>
      <c r="P153" s="7">
        <f t="shared" si="29"/>
        <v>75.552220019571919</v>
      </c>
    </row>
    <row r="154" spans="1:16" x14ac:dyDescent="0.2">
      <c r="A154" s="5" t="s">
        <v>45</v>
      </c>
      <c r="B154" s="6" t="s">
        <v>46</v>
      </c>
      <c r="C154" s="7">
        <v>129296</v>
      </c>
      <c r="D154" s="7">
        <v>161946.32</v>
      </c>
      <c r="E154" s="7">
        <v>26991.053333333333</v>
      </c>
      <c r="F154" s="7">
        <v>0</v>
      </c>
      <c r="G154" s="7">
        <v>0</v>
      </c>
      <c r="H154" s="7">
        <v>20392.34</v>
      </c>
      <c r="I154" s="7">
        <v>0</v>
      </c>
      <c r="J154" s="7">
        <v>0</v>
      </c>
      <c r="K154" s="7">
        <f t="shared" si="24"/>
        <v>26991.053333333333</v>
      </c>
      <c r="L154" s="7">
        <f t="shared" si="25"/>
        <v>161946.32</v>
      </c>
      <c r="M154" s="7">
        <f t="shared" si="26"/>
        <v>0</v>
      </c>
      <c r="N154" s="7">
        <f t="shared" si="27"/>
        <v>141553.98000000001</v>
      </c>
      <c r="O154" s="7">
        <f t="shared" si="28"/>
        <v>6598.7133333333331</v>
      </c>
      <c r="P154" s="7">
        <f t="shared" si="29"/>
        <v>75.552220019571919</v>
      </c>
    </row>
    <row r="155" spans="1:16" x14ac:dyDescent="0.2">
      <c r="A155" s="5" t="s">
        <v>47</v>
      </c>
      <c r="B155" s="6" t="s">
        <v>48</v>
      </c>
      <c r="C155" s="7">
        <v>105980</v>
      </c>
      <c r="D155" s="7">
        <v>132743</v>
      </c>
      <c r="E155" s="7">
        <v>22123.833333333332</v>
      </c>
      <c r="F155" s="7">
        <v>0</v>
      </c>
      <c r="G155" s="7">
        <v>0</v>
      </c>
      <c r="H155" s="7">
        <v>16715.04</v>
      </c>
      <c r="I155" s="7">
        <v>0</v>
      </c>
      <c r="J155" s="7">
        <v>0</v>
      </c>
      <c r="K155" s="7">
        <f t="shared" si="24"/>
        <v>22123.833333333332</v>
      </c>
      <c r="L155" s="7">
        <f t="shared" si="25"/>
        <v>132743</v>
      </c>
      <c r="M155" s="7">
        <f t="shared" si="26"/>
        <v>0</v>
      </c>
      <c r="N155" s="7">
        <f t="shared" si="27"/>
        <v>116027.95999999999</v>
      </c>
      <c r="O155" s="7">
        <f t="shared" si="28"/>
        <v>5408.7933333333312</v>
      </c>
      <c r="P155" s="7">
        <f t="shared" si="29"/>
        <v>75.552187309311989</v>
      </c>
    </row>
    <row r="156" spans="1:16" x14ac:dyDescent="0.2">
      <c r="A156" s="8" t="s">
        <v>49</v>
      </c>
      <c r="B156" s="9" t="s">
        <v>50</v>
      </c>
      <c r="C156" s="10">
        <v>105980</v>
      </c>
      <c r="D156" s="10">
        <v>132743</v>
      </c>
      <c r="E156" s="10">
        <v>22123.833333333332</v>
      </c>
      <c r="F156" s="10">
        <v>0</v>
      </c>
      <c r="G156" s="10">
        <v>0</v>
      </c>
      <c r="H156" s="10">
        <v>16715.04</v>
      </c>
      <c r="I156" s="10">
        <v>0</v>
      </c>
      <c r="J156" s="10">
        <v>0</v>
      </c>
      <c r="K156" s="10">
        <f t="shared" si="24"/>
        <v>22123.833333333332</v>
      </c>
      <c r="L156" s="10">
        <f t="shared" si="25"/>
        <v>132743</v>
      </c>
      <c r="M156" s="10">
        <f t="shared" si="26"/>
        <v>0</v>
      </c>
      <c r="N156" s="10">
        <f t="shared" si="27"/>
        <v>116027.95999999999</v>
      </c>
      <c r="O156" s="10">
        <f t="shared" si="28"/>
        <v>5408.7933333333312</v>
      </c>
      <c r="P156" s="10">
        <f t="shared" si="29"/>
        <v>75.552187309311989</v>
      </c>
    </row>
    <row r="157" spans="1:16" x14ac:dyDescent="0.2">
      <c r="A157" s="8" t="s">
        <v>51</v>
      </c>
      <c r="B157" s="9" t="s">
        <v>52</v>
      </c>
      <c r="C157" s="10">
        <v>23316</v>
      </c>
      <c r="D157" s="10">
        <v>29203.32</v>
      </c>
      <c r="E157" s="10">
        <v>4867.22</v>
      </c>
      <c r="F157" s="10">
        <v>0</v>
      </c>
      <c r="G157" s="10">
        <v>0</v>
      </c>
      <c r="H157" s="10">
        <v>3677.3</v>
      </c>
      <c r="I157" s="10">
        <v>0</v>
      </c>
      <c r="J157" s="10">
        <v>0</v>
      </c>
      <c r="K157" s="10">
        <f t="shared" si="24"/>
        <v>4867.22</v>
      </c>
      <c r="L157" s="10">
        <f t="shared" si="25"/>
        <v>29203.32</v>
      </c>
      <c r="M157" s="10">
        <f t="shared" si="26"/>
        <v>0</v>
      </c>
      <c r="N157" s="10">
        <f t="shared" si="27"/>
        <v>25526.02</v>
      </c>
      <c r="O157" s="10">
        <f t="shared" si="28"/>
        <v>1189.92</v>
      </c>
      <c r="P157" s="10">
        <f t="shared" si="29"/>
        <v>75.552368703284429</v>
      </c>
    </row>
    <row r="158" spans="1:16" x14ac:dyDescent="0.2">
      <c r="A158" s="5" t="s">
        <v>168</v>
      </c>
      <c r="B158" s="6" t="s">
        <v>169</v>
      </c>
      <c r="C158" s="7">
        <v>0</v>
      </c>
      <c r="D158" s="7">
        <v>40713.25</v>
      </c>
      <c r="E158" s="7">
        <v>6785.541666666667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f t="shared" si="24"/>
        <v>6785.541666666667</v>
      </c>
      <c r="L158" s="7">
        <f t="shared" si="25"/>
        <v>40713.25</v>
      </c>
      <c r="M158" s="7">
        <f t="shared" si="26"/>
        <v>0</v>
      </c>
      <c r="N158" s="7">
        <f t="shared" si="27"/>
        <v>40713.25</v>
      </c>
      <c r="O158" s="7">
        <f t="shared" si="28"/>
        <v>6785.541666666667</v>
      </c>
      <c r="P158" s="7">
        <f t="shared" si="29"/>
        <v>0</v>
      </c>
    </row>
    <row r="159" spans="1:16" x14ac:dyDescent="0.2">
      <c r="A159" s="5" t="s">
        <v>170</v>
      </c>
      <c r="B159" s="6" t="s">
        <v>171</v>
      </c>
      <c r="C159" s="7">
        <v>0</v>
      </c>
      <c r="D159" s="7">
        <v>21355.73</v>
      </c>
      <c r="E159" s="7">
        <v>3559.2883333333334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f t="shared" si="24"/>
        <v>3559.2883333333334</v>
      </c>
      <c r="L159" s="7">
        <f t="shared" si="25"/>
        <v>21355.73</v>
      </c>
      <c r="M159" s="7">
        <f t="shared" si="26"/>
        <v>0</v>
      </c>
      <c r="N159" s="7">
        <f t="shared" si="27"/>
        <v>21355.73</v>
      </c>
      <c r="O159" s="7">
        <f t="shared" si="28"/>
        <v>3559.2883333333334</v>
      </c>
      <c r="P159" s="7">
        <f t="shared" si="29"/>
        <v>0</v>
      </c>
    </row>
    <row r="160" spans="1:16" x14ac:dyDescent="0.2">
      <c r="A160" s="5" t="s">
        <v>172</v>
      </c>
      <c r="B160" s="6" t="s">
        <v>171</v>
      </c>
      <c r="C160" s="7">
        <v>0</v>
      </c>
      <c r="D160" s="7">
        <v>21355.73</v>
      </c>
      <c r="E160" s="7">
        <v>3559.2883333333334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f t="shared" si="24"/>
        <v>3559.2883333333334</v>
      </c>
      <c r="L160" s="7">
        <f t="shared" si="25"/>
        <v>21355.73</v>
      </c>
      <c r="M160" s="7">
        <f t="shared" si="26"/>
        <v>0</v>
      </c>
      <c r="N160" s="7">
        <f t="shared" si="27"/>
        <v>21355.73</v>
      </c>
      <c r="O160" s="7">
        <f t="shared" si="28"/>
        <v>3559.2883333333334</v>
      </c>
      <c r="P160" s="7">
        <f t="shared" si="29"/>
        <v>0</v>
      </c>
    </row>
    <row r="161" spans="1:16" x14ac:dyDescent="0.2">
      <c r="A161" s="5" t="s">
        <v>30</v>
      </c>
      <c r="B161" s="6" t="s">
        <v>31</v>
      </c>
      <c r="C161" s="7">
        <v>0</v>
      </c>
      <c r="D161" s="7">
        <v>0.51</v>
      </c>
      <c r="E161" s="7">
        <v>8.5000000000000006E-2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f t="shared" si="24"/>
        <v>8.5000000000000006E-2</v>
      </c>
      <c r="L161" s="7">
        <f t="shared" si="25"/>
        <v>0.51</v>
      </c>
      <c r="M161" s="7">
        <f t="shared" si="26"/>
        <v>0</v>
      </c>
      <c r="N161" s="7">
        <f t="shared" si="27"/>
        <v>0.51</v>
      </c>
      <c r="O161" s="7">
        <f t="shared" si="28"/>
        <v>8.5000000000000006E-2</v>
      </c>
      <c r="P161" s="7">
        <f t="shared" si="29"/>
        <v>0</v>
      </c>
    </row>
    <row r="162" spans="1:16" x14ac:dyDescent="0.2">
      <c r="A162" s="5" t="s">
        <v>32</v>
      </c>
      <c r="B162" s="6" t="s">
        <v>33</v>
      </c>
      <c r="C162" s="7">
        <v>0</v>
      </c>
      <c r="D162" s="7">
        <v>0.51</v>
      </c>
      <c r="E162" s="7">
        <v>8.5000000000000006E-2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f t="shared" si="24"/>
        <v>8.5000000000000006E-2</v>
      </c>
      <c r="L162" s="7">
        <f t="shared" si="25"/>
        <v>0.51</v>
      </c>
      <c r="M162" s="7">
        <f t="shared" si="26"/>
        <v>0</v>
      </c>
      <c r="N162" s="7">
        <f t="shared" si="27"/>
        <v>0.51</v>
      </c>
      <c r="O162" s="7">
        <f t="shared" si="28"/>
        <v>8.5000000000000006E-2</v>
      </c>
      <c r="P162" s="7">
        <f t="shared" si="29"/>
        <v>0</v>
      </c>
    </row>
    <row r="163" spans="1:16" x14ac:dyDescent="0.2">
      <c r="A163" s="8" t="s">
        <v>34</v>
      </c>
      <c r="B163" s="9" t="s">
        <v>35</v>
      </c>
      <c r="C163" s="10">
        <v>0</v>
      </c>
      <c r="D163" s="10">
        <v>0.51</v>
      </c>
      <c r="E163" s="10">
        <v>8.5000000000000006E-2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f t="shared" si="24"/>
        <v>8.5000000000000006E-2</v>
      </c>
      <c r="L163" s="10">
        <f t="shared" si="25"/>
        <v>0.51</v>
      </c>
      <c r="M163" s="10">
        <f t="shared" si="26"/>
        <v>0</v>
      </c>
      <c r="N163" s="10">
        <f t="shared" si="27"/>
        <v>0.51</v>
      </c>
      <c r="O163" s="10">
        <f t="shared" si="28"/>
        <v>8.5000000000000006E-2</v>
      </c>
      <c r="P163" s="10">
        <f t="shared" si="29"/>
        <v>0</v>
      </c>
    </row>
    <row r="164" spans="1:16" x14ac:dyDescent="0.2">
      <c r="A164" s="5" t="s">
        <v>23</v>
      </c>
      <c r="B164" s="6" t="s">
        <v>69</v>
      </c>
      <c r="C164" s="7">
        <v>0</v>
      </c>
      <c r="D164" s="7">
        <v>21355.22</v>
      </c>
      <c r="E164" s="7">
        <v>3559.2033333333334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f t="shared" si="24"/>
        <v>3559.2033333333334</v>
      </c>
      <c r="L164" s="7">
        <f t="shared" si="25"/>
        <v>21355.22</v>
      </c>
      <c r="M164" s="7">
        <f t="shared" si="26"/>
        <v>0</v>
      </c>
      <c r="N164" s="7">
        <f t="shared" si="27"/>
        <v>21355.22</v>
      </c>
      <c r="O164" s="7">
        <f t="shared" si="28"/>
        <v>3559.2033333333334</v>
      </c>
      <c r="P164" s="7">
        <f t="shared" si="29"/>
        <v>0</v>
      </c>
    </row>
    <row r="165" spans="1:16" x14ac:dyDescent="0.2">
      <c r="A165" s="5" t="s">
        <v>25</v>
      </c>
      <c r="B165" s="6" t="s">
        <v>70</v>
      </c>
      <c r="C165" s="7">
        <v>0</v>
      </c>
      <c r="D165" s="7">
        <v>21355.22</v>
      </c>
      <c r="E165" s="7">
        <v>3559.2033333333334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f t="shared" si="24"/>
        <v>3559.2033333333334</v>
      </c>
      <c r="L165" s="7">
        <f t="shared" si="25"/>
        <v>21355.22</v>
      </c>
      <c r="M165" s="7">
        <f t="shared" si="26"/>
        <v>0</v>
      </c>
      <c r="N165" s="7">
        <f t="shared" si="27"/>
        <v>21355.22</v>
      </c>
      <c r="O165" s="7">
        <f t="shared" si="28"/>
        <v>3559.2033333333334</v>
      </c>
      <c r="P165" s="7">
        <f t="shared" si="29"/>
        <v>0</v>
      </c>
    </row>
    <row r="166" spans="1:16" ht="25.5" x14ac:dyDescent="0.2">
      <c r="A166" s="8" t="s">
        <v>131</v>
      </c>
      <c r="B166" s="9" t="s">
        <v>132</v>
      </c>
      <c r="C166" s="10">
        <v>0</v>
      </c>
      <c r="D166" s="10">
        <v>21355.22</v>
      </c>
      <c r="E166" s="10">
        <v>3559.2033333333334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f t="shared" ref="K166:K193" si="30">E166-F166</f>
        <v>3559.2033333333334</v>
      </c>
      <c r="L166" s="10">
        <f t="shared" ref="L166:L193" si="31">D166-F166</f>
        <v>21355.22</v>
      </c>
      <c r="M166" s="10">
        <f t="shared" ref="M166:M193" si="32">IF(E166=0,0,(F166/E166)*100)</f>
        <v>0</v>
      </c>
      <c r="N166" s="10">
        <f t="shared" ref="N166:N193" si="33">D166-H166</f>
        <v>21355.22</v>
      </c>
      <c r="O166" s="10">
        <f t="shared" ref="O166:O193" si="34">E166-H166</f>
        <v>3559.2033333333334</v>
      </c>
      <c r="P166" s="10">
        <f t="shared" ref="P166:P193" si="35">IF(E166=0,0,(H166/E166)*100)</f>
        <v>0</v>
      </c>
    </row>
    <row r="167" spans="1:16" x14ac:dyDescent="0.2">
      <c r="A167" s="5" t="s">
        <v>173</v>
      </c>
      <c r="B167" s="6" t="s">
        <v>174</v>
      </c>
      <c r="C167" s="7">
        <v>0</v>
      </c>
      <c r="D167" s="7">
        <v>7419.18</v>
      </c>
      <c r="E167" s="7">
        <v>1236.53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f t="shared" si="30"/>
        <v>1236.53</v>
      </c>
      <c r="L167" s="7">
        <f t="shared" si="31"/>
        <v>7419.18</v>
      </c>
      <c r="M167" s="7">
        <f t="shared" si="32"/>
        <v>0</v>
      </c>
      <c r="N167" s="7">
        <f t="shared" si="33"/>
        <v>7419.18</v>
      </c>
      <c r="O167" s="7">
        <f t="shared" si="34"/>
        <v>1236.53</v>
      </c>
      <c r="P167" s="7">
        <f t="shared" si="35"/>
        <v>0</v>
      </c>
    </row>
    <row r="168" spans="1:16" x14ac:dyDescent="0.2">
      <c r="A168" s="5" t="s">
        <v>175</v>
      </c>
      <c r="B168" s="6" t="s">
        <v>174</v>
      </c>
      <c r="C168" s="7">
        <v>0</v>
      </c>
      <c r="D168" s="7">
        <v>7419.18</v>
      </c>
      <c r="E168" s="7">
        <v>1236.53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f t="shared" si="30"/>
        <v>1236.53</v>
      </c>
      <c r="L168" s="7">
        <f t="shared" si="31"/>
        <v>7419.18</v>
      </c>
      <c r="M168" s="7">
        <f t="shared" si="32"/>
        <v>0</v>
      </c>
      <c r="N168" s="7">
        <f t="shared" si="33"/>
        <v>7419.18</v>
      </c>
      <c r="O168" s="7">
        <f t="shared" si="34"/>
        <v>1236.53</v>
      </c>
      <c r="P168" s="7">
        <f t="shared" si="35"/>
        <v>0</v>
      </c>
    </row>
    <row r="169" spans="1:16" x14ac:dyDescent="0.2">
      <c r="A169" s="5" t="s">
        <v>30</v>
      </c>
      <c r="B169" s="6" t="s">
        <v>31</v>
      </c>
      <c r="C169" s="7">
        <v>0</v>
      </c>
      <c r="D169" s="7">
        <v>7419.18</v>
      </c>
      <c r="E169" s="7">
        <v>1236.53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f t="shared" si="30"/>
        <v>1236.53</v>
      </c>
      <c r="L169" s="7">
        <f t="shared" si="31"/>
        <v>7419.18</v>
      </c>
      <c r="M169" s="7">
        <f t="shared" si="32"/>
        <v>0</v>
      </c>
      <c r="N169" s="7">
        <f t="shared" si="33"/>
        <v>7419.18</v>
      </c>
      <c r="O169" s="7">
        <f t="shared" si="34"/>
        <v>1236.53</v>
      </c>
      <c r="P169" s="7">
        <f t="shared" si="35"/>
        <v>0</v>
      </c>
    </row>
    <row r="170" spans="1:16" x14ac:dyDescent="0.2">
      <c r="A170" s="5" t="s">
        <v>32</v>
      </c>
      <c r="B170" s="6" t="s">
        <v>33</v>
      </c>
      <c r="C170" s="7">
        <v>0</v>
      </c>
      <c r="D170" s="7">
        <v>7419.18</v>
      </c>
      <c r="E170" s="7">
        <v>1236.53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f t="shared" si="30"/>
        <v>1236.53</v>
      </c>
      <c r="L170" s="7">
        <f t="shared" si="31"/>
        <v>7419.18</v>
      </c>
      <c r="M170" s="7">
        <f t="shared" si="32"/>
        <v>0</v>
      </c>
      <c r="N170" s="7">
        <f t="shared" si="33"/>
        <v>7419.18</v>
      </c>
      <c r="O170" s="7">
        <f t="shared" si="34"/>
        <v>1236.53</v>
      </c>
      <c r="P170" s="7">
        <f t="shared" si="35"/>
        <v>0</v>
      </c>
    </row>
    <row r="171" spans="1:16" x14ac:dyDescent="0.2">
      <c r="A171" s="8" t="s">
        <v>34</v>
      </c>
      <c r="B171" s="9" t="s">
        <v>35</v>
      </c>
      <c r="C171" s="10">
        <v>0</v>
      </c>
      <c r="D171" s="10">
        <v>7419.18</v>
      </c>
      <c r="E171" s="10">
        <v>1236.53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f t="shared" si="30"/>
        <v>1236.53</v>
      </c>
      <c r="L171" s="10">
        <f t="shared" si="31"/>
        <v>7419.18</v>
      </c>
      <c r="M171" s="10">
        <f t="shared" si="32"/>
        <v>0</v>
      </c>
      <c r="N171" s="10">
        <f t="shared" si="33"/>
        <v>7419.18</v>
      </c>
      <c r="O171" s="10">
        <f t="shared" si="34"/>
        <v>1236.53</v>
      </c>
      <c r="P171" s="10">
        <f t="shared" si="35"/>
        <v>0</v>
      </c>
    </row>
    <row r="172" spans="1:16" ht="25.5" x14ac:dyDescent="0.2">
      <c r="A172" s="5" t="s">
        <v>176</v>
      </c>
      <c r="B172" s="6" t="s">
        <v>177</v>
      </c>
      <c r="C172" s="7">
        <v>0</v>
      </c>
      <c r="D172" s="7">
        <v>11938.34</v>
      </c>
      <c r="E172" s="7">
        <v>1989.7233333333334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f t="shared" si="30"/>
        <v>1989.7233333333334</v>
      </c>
      <c r="L172" s="7">
        <f t="shared" si="31"/>
        <v>11938.34</v>
      </c>
      <c r="M172" s="7">
        <f t="shared" si="32"/>
        <v>0</v>
      </c>
      <c r="N172" s="7">
        <f t="shared" si="33"/>
        <v>11938.34</v>
      </c>
      <c r="O172" s="7">
        <f t="shared" si="34"/>
        <v>1989.7233333333334</v>
      </c>
      <c r="P172" s="7">
        <f t="shared" si="35"/>
        <v>0</v>
      </c>
    </row>
    <row r="173" spans="1:16" ht="25.5" x14ac:dyDescent="0.2">
      <c r="A173" s="5" t="s">
        <v>178</v>
      </c>
      <c r="B173" s="6" t="s">
        <v>177</v>
      </c>
      <c r="C173" s="7">
        <v>0</v>
      </c>
      <c r="D173" s="7">
        <v>11938.34</v>
      </c>
      <c r="E173" s="7">
        <v>1989.7233333333334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f t="shared" si="30"/>
        <v>1989.7233333333334</v>
      </c>
      <c r="L173" s="7">
        <f t="shared" si="31"/>
        <v>11938.34</v>
      </c>
      <c r="M173" s="7">
        <f t="shared" si="32"/>
        <v>0</v>
      </c>
      <c r="N173" s="7">
        <f t="shared" si="33"/>
        <v>11938.34</v>
      </c>
      <c r="O173" s="7">
        <f t="shared" si="34"/>
        <v>1989.7233333333334</v>
      </c>
      <c r="P173" s="7">
        <f t="shared" si="35"/>
        <v>0</v>
      </c>
    </row>
    <row r="174" spans="1:16" x14ac:dyDescent="0.2">
      <c r="A174" s="5" t="s">
        <v>30</v>
      </c>
      <c r="B174" s="6" t="s">
        <v>31</v>
      </c>
      <c r="C174" s="7">
        <v>0</v>
      </c>
      <c r="D174" s="7">
        <v>4195.6899999999996</v>
      </c>
      <c r="E174" s="7">
        <v>699.28166666666664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f t="shared" si="30"/>
        <v>699.28166666666664</v>
      </c>
      <c r="L174" s="7">
        <f t="shared" si="31"/>
        <v>4195.6899999999996</v>
      </c>
      <c r="M174" s="7">
        <f t="shared" si="32"/>
        <v>0</v>
      </c>
      <c r="N174" s="7">
        <f t="shared" si="33"/>
        <v>4195.6899999999996</v>
      </c>
      <c r="O174" s="7">
        <f t="shared" si="34"/>
        <v>699.28166666666664</v>
      </c>
      <c r="P174" s="7">
        <f t="shared" si="35"/>
        <v>0</v>
      </c>
    </row>
    <row r="175" spans="1:16" x14ac:dyDescent="0.2">
      <c r="A175" s="5" t="s">
        <v>32</v>
      </c>
      <c r="B175" s="6" t="s">
        <v>33</v>
      </c>
      <c r="C175" s="7">
        <v>0</v>
      </c>
      <c r="D175" s="7">
        <v>4195.6899999999996</v>
      </c>
      <c r="E175" s="7">
        <v>699.28166666666664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f t="shared" si="30"/>
        <v>699.28166666666664</v>
      </c>
      <c r="L175" s="7">
        <f t="shared" si="31"/>
        <v>4195.6899999999996</v>
      </c>
      <c r="M175" s="7">
        <f t="shared" si="32"/>
        <v>0</v>
      </c>
      <c r="N175" s="7">
        <f t="shared" si="33"/>
        <v>4195.6899999999996</v>
      </c>
      <c r="O175" s="7">
        <f t="shared" si="34"/>
        <v>699.28166666666664</v>
      </c>
      <c r="P175" s="7">
        <f t="shared" si="35"/>
        <v>0</v>
      </c>
    </row>
    <row r="176" spans="1:16" x14ac:dyDescent="0.2">
      <c r="A176" s="8" t="s">
        <v>34</v>
      </c>
      <c r="B176" s="9" t="s">
        <v>35</v>
      </c>
      <c r="C176" s="10">
        <v>0</v>
      </c>
      <c r="D176" s="10">
        <v>4195.6899999999996</v>
      </c>
      <c r="E176" s="10">
        <v>699.28166666666664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f t="shared" si="30"/>
        <v>699.28166666666664</v>
      </c>
      <c r="L176" s="10">
        <f t="shared" si="31"/>
        <v>4195.6899999999996</v>
      </c>
      <c r="M176" s="10">
        <f t="shared" si="32"/>
        <v>0</v>
      </c>
      <c r="N176" s="10">
        <f t="shared" si="33"/>
        <v>4195.6899999999996</v>
      </c>
      <c r="O176" s="10">
        <f t="shared" si="34"/>
        <v>699.28166666666664</v>
      </c>
      <c r="P176" s="10">
        <f t="shared" si="35"/>
        <v>0</v>
      </c>
    </row>
    <row r="177" spans="1:16" x14ac:dyDescent="0.2">
      <c r="A177" s="5" t="s">
        <v>23</v>
      </c>
      <c r="B177" s="6" t="s">
        <v>69</v>
      </c>
      <c r="C177" s="7">
        <v>0</v>
      </c>
      <c r="D177" s="7">
        <v>7742.65</v>
      </c>
      <c r="E177" s="7">
        <v>1290.4416666666666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f t="shared" si="30"/>
        <v>1290.4416666666666</v>
      </c>
      <c r="L177" s="7">
        <f t="shared" si="31"/>
        <v>7742.65</v>
      </c>
      <c r="M177" s="7">
        <f t="shared" si="32"/>
        <v>0</v>
      </c>
      <c r="N177" s="7">
        <f t="shared" si="33"/>
        <v>7742.65</v>
      </c>
      <c r="O177" s="7">
        <f t="shared" si="34"/>
        <v>1290.4416666666666</v>
      </c>
      <c r="P177" s="7">
        <f t="shared" si="35"/>
        <v>0</v>
      </c>
    </row>
    <row r="178" spans="1:16" x14ac:dyDescent="0.2">
      <c r="A178" s="5" t="s">
        <v>25</v>
      </c>
      <c r="B178" s="6" t="s">
        <v>70</v>
      </c>
      <c r="C178" s="7">
        <v>0</v>
      </c>
      <c r="D178" s="7">
        <v>7742.65</v>
      </c>
      <c r="E178" s="7">
        <v>1290.4416666666666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f t="shared" si="30"/>
        <v>1290.4416666666666</v>
      </c>
      <c r="L178" s="7">
        <f t="shared" si="31"/>
        <v>7742.65</v>
      </c>
      <c r="M178" s="7">
        <f t="shared" si="32"/>
        <v>0</v>
      </c>
      <c r="N178" s="7">
        <f t="shared" si="33"/>
        <v>7742.65</v>
      </c>
      <c r="O178" s="7">
        <f t="shared" si="34"/>
        <v>1290.4416666666666</v>
      </c>
      <c r="P178" s="7">
        <f t="shared" si="35"/>
        <v>0</v>
      </c>
    </row>
    <row r="179" spans="1:16" ht="25.5" x14ac:dyDescent="0.2">
      <c r="A179" s="8" t="s">
        <v>131</v>
      </c>
      <c r="B179" s="9" t="s">
        <v>132</v>
      </c>
      <c r="C179" s="10">
        <v>0</v>
      </c>
      <c r="D179" s="10">
        <v>7742.65</v>
      </c>
      <c r="E179" s="10">
        <v>1290.4416666666666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f t="shared" si="30"/>
        <v>1290.4416666666666</v>
      </c>
      <c r="L179" s="10">
        <f t="shared" si="31"/>
        <v>7742.65</v>
      </c>
      <c r="M179" s="10">
        <f t="shared" si="32"/>
        <v>0</v>
      </c>
      <c r="N179" s="10">
        <f t="shared" si="33"/>
        <v>7742.65</v>
      </c>
      <c r="O179" s="10">
        <f t="shared" si="34"/>
        <v>1290.4416666666666</v>
      </c>
      <c r="P179" s="10">
        <f t="shared" si="35"/>
        <v>0</v>
      </c>
    </row>
    <row r="180" spans="1:16" x14ac:dyDescent="0.2">
      <c r="A180" s="5" t="s">
        <v>179</v>
      </c>
      <c r="B180" s="6" t="s">
        <v>180</v>
      </c>
      <c r="C180" s="7">
        <v>0</v>
      </c>
      <c r="D180" s="7">
        <v>800000</v>
      </c>
      <c r="E180" s="7">
        <v>200000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f t="shared" si="30"/>
        <v>200000</v>
      </c>
      <c r="L180" s="7">
        <f t="shared" si="31"/>
        <v>800000</v>
      </c>
      <c r="M180" s="7">
        <f t="shared" si="32"/>
        <v>0</v>
      </c>
      <c r="N180" s="7">
        <f t="shared" si="33"/>
        <v>800000</v>
      </c>
      <c r="O180" s="7">
        <f t="shared" si="34"/>
        <v>200000</v>
      </c>
      <c r="P180" s="7">
        <f t="shared" si="35"/>
        <v>0</v>
      </c>
    </row>
    <row r="181" spans="1:16" x14ac:dyDescent="0.2">
      <c r="A181" s="5" t="s">
        <v>181</v>
      </c>
      <c r="B181" s="6" t="s">
        <v>182</v>
      </c>
      <c r="C181" s="7">
        <v>0</v>
      </c>
      <c r="D181" s="7">
        <v>800000</v>
      </c>
      <c r="E181" s="7">
        <v>200000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f t="shared" si="30"/>
        <v>200000</v>
      </c>
      <c r="L181" s="7">
        <f t="shared" si="31"/>
        <v>800000</v>
      </c>
      <c r="M181" s="7">
        <f t="shared" si="32"/>
        <v>0</v>
      </c>
      <c r="N181" s="7">
        <f t="shared" si="33"/>
        <v>800000</v>
      </c>
      <c r="O181" s="7">
        <f t="shared" si="34"/>
        <v>200000</v>
      </c>
      <c r="P181" s="7">
        <f t="shared" si="35"/>
        <v>0</v>
      </c>
    </row>
    <row r="182" spans="1:16" ht="38.25" x14ac:dyDescent="0.2">
      <c r="A182" s="5" t="s">
        <v>183</v>
      </c>
      <c r="B182" s="6" t="s">
        <v>184</v>
      </c>
      <c r="C182" s="7">
        <v>0</v>
      </c>
      <c r="D182" s="7">
        <v>600000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f t="shared" si="30"/>
        <v>0</v>
      </c>
      <c r="L182" s="7">
        <f t="shared" si="31"/>
        <v>600000</v>
      </c>
      <c r="M182" s="7">
        <f t="shared" si="32"/>
        <v>0</v>
      </c>
      <c r="N182" s="7">
        <f t="shared" si="33"/>
        <v>600000</v>
      </c>
      <c r="O182" s="7">
        <f t="shared" si="34"/>
        <v>0</v>
      </c>
      <c r="P182" s="7">
        <f t="shared" si="35"/>
        <v>0</v>
      </c>
    </row>
    <row r="183" spans="1:16" x14ac:dyDescent="0.2">
      <c r="A183" s="5" t="s">
        <v>185</v>
      </c>
      <c r="B183" s="6" t="s">
        <v>186</v>
      </c>
      <c r="C183" s="7">
        <v>0</v>
      </c>
      <c r="D183" s="7">
        <v>600000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f t="shared" si="30"/>
        <v>0</v>
      </c>
      <c r="L183" s="7">
        <f t="shared" si="31"/>
        <v>600000</v>
      </c>
      <c r="M183" s="7">
        <f t="shared" si="32"/>
        <v>0</v>
      </c>
      <c r="N183" s="7">
        <f t="shared" si="33"/>
        <v>600000</v>
      </c>
      <c r="O183" s="7">
        <f t="shared" si="34"/>
        <v>0</v>
      </c>
      <c r="P183" s="7">
        <f t="shared" si="35"/>
        <v>0</v>
      </c>
    </row>
    <row r="184" spans="1:16" x14ac:dyDescent="0.2">
      <c r="A184" s="5" t="s">
        <v>187</v>
      </c>
      <c r="B184" s="6" t="s">
        <v>186</v>
      </c>
      <c r="C184" s="7">
        <v>0</v>
      </c>
      <c r="D184" s="7">
        <v>600000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f t="shared" si="30"/>
        <v>0</v>
      </c>
      <c r="L184" s="7">
        <f t="shared" si="31"/>
        <v>600000</v>
      </c>
      <c r="M184" s="7">
        <f t="shared" si="32"/>
        <v>0</v>
      </c>
      <c r="N184" s="7">
        <f t="shared" si="33"/>
        <v>600000</v>
      </c>
      <c r="O184" s="7">
        <f t="shared" si="34"/>
        <v>0</v>
      </c>
      <c r="P184" s="7">
        <f t="shared" si="35"/>
        <v>0</v>
      </c>
    </row>
    <row r="185" spans="1:16" x14ac:dyDescent="0.2">
      <c r="A185" s="5" t="s">
        <v>23</v>
      </c>
      <c r="B185" s="6" t="s">
        <v>69</v>
      </c>
      <c r="C185" s="7">
        <v>0</v>
      </c>
      <c r="D185" s="7">
        <v>600000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f t="shared" si="30"/>
        <v>0</v>
      </c>
      <c r="L185" s="7">
        <f t="shared" si="31"/>
        <v>600000</v>
      </c>
      <c r="M185" s="7">
        <f t="shared" si="32"/>
        <v>0</v>
      </c>
      <c r="N185" s="7">
        <f t="shared" si="33"/>
        <v>600000</v>
      </c>
      <c r="O185" s="7">
        <f t="shared" si="34"/>
        <v>0</v>
      </c>
      <c r="P185" s="7">
        <f t="shared" si="35"/>
        <v>0</v>
      </c>
    </row>
    <row r="186" spans="1:16" x14ac:dyDescent="0.2">
      <c r="A186" s="5" t="s">
        <v>40</v>
      </c>
      <c r="B186" s="6" t="s">
        <v>161</v>
      </c>
      <c r="C186" s="7">
        <v>0</v>
      </c>
      <c r="D186" s="7">
        <v>600000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f t="shared" si="30"/>
        <v>0</v>
      </c>
      <c r="L186" s="7">
        <f t="shared" si="31"/>
        <v>600000</v>
      </c>
      <c r="M186" s="7">
        <f t="shared" si="32"/>
        <v>0</v>
      </c>
      <c r="N186" s="7">
        <f t="shared" si="33"/>
        <v>600000</v>
      </c>
      <c r="O186" s="7">
        <f t="shared" si="34"/>
        <v>0</v>
      </c>
      <c r="P186" s="7">
        <f t="shared" si="35"/>
        <v>0</v>
      </c>
    </row>
    <row r="187" spans="1:16" ht="25.5" x14ac:dyDescent="0.2">
      <c r="A187" s="8" t="s">
        <v>188</v>
      </c>
      <c r="B187" s="9" t="s">
        <v>189</v>
      </c>
      <c r="C187" s="10">
        <v>0</v>
      </c>
      <c r="D187" s="10">
        <v>600000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f t="shared" si="30"/>
        <v>0</v>
      </c>
      <c r="L187" s="10">
        <f t="shared" si="31"/>
        <v>600000</v>
      </c>
      <c r="M187" s="10">
        <f t="shared" si="32"/>
        <v>0</v>
      </c>
      <c r="N187" s="10">
        <f t="shared" si="33"/>
        <v>600000</v>
      </c>
      <c r="O187" s="10">
        <f t="shared" si="34"/>
        <v>0</v>
      </c>
      <c r="P187" s="10">
        <f t="shared" si="35"/>
        <v>0</v>
      </c>
    </row>
    <row r="188" spans="1:16" ht="38.25" x14ac:dyDescent="0.2">
      <c r="A188" s="5" t="s">
        <v>190</v>
      </c>
      <c r="B188" s="6" t="s">
        <v>191</v>
      </c>
      <c r="C188" s="7">
        <v>0</v>
      </c>
      <c r="D188" s="7">
        <v>200000</v>
      </c>
      <c r="E188" s="7">
        <v>200000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f t="shared" si="30"/>
        <v>200000</v>
      </c>
      <c r="L188" s="7">
        <f t="shared" si="31"/>
        <v>200000</v>
      </c>
      <c r="M188" s="7">
        <f t="shared" si="32"/>
        <v>0</v>
      </c>
      <c r="N188" s="7">
        <f t="shared" si="33"/>
        <v>200000</v>
      </c>
      <c r="O188" s="7">
        <f t="shared" si="34"/>
        <v>200000</v>
      </c>
      <c r="P188" s="7">
        <f t="shared" si="35"/>
        <v>0</v>
      </c>
    </row>
    <row r="189" spans="1:16" ht="38.25" x14ac:dyDescent="0.2">
      <c r="A189" s="5" t="s">
        <v>192</v>
      </c>
      <c r="B189" s="6" t="s">
        <v>191</v>
      </c>
      <c r="C189" s="7">
        <v>0</v>
      </c>
      <c r="D189" s="7">
        <v>200000</v>
      </c>
      <c r="E189" s="7">
        <v>200000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f t="shared" si="30"/>
        <v>200000</v>
      </c>
      <c r="L189" s="7">
        <f t="shared" si="31"/>
        <v>200000</v>
      </c>
      <c r="M189" s="7">
        <f t="shared" si="32"/>
        <v>0</v>
      </c>
      <c r="N189" s="7">
        <f t="shared" si="33"/>
        <v>200000</v>
      </c>
      <c r="O189" s="7">
        <f t="shared" si="34"/>
        <v>200000</v>
      </c>
      <c r="P189" s="7">
        <f t="shared" si="35"/>
        <v>0</v>
      </c>
    </row>
    <row r="190" spans="1:16" x14ac:dyDescent="0.2">
      <c r="A190" s="5" t="s">
        <v>23</v>
      </c>
      <c r="B190" s="6" t="s">
        <v>69</v>
      </c>
      <c r="C190" s="7">
        <v>0</v>
      </c>
      <c r="D190" s="7">
        <v>200000</v>
      </c>
      <c r="E190" s="7">
        <v>200000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f t="shared" si="30"/>
        <v>200000</v>
      </c>
      <c r="L190" s="7">
        <f t="shared" si="31"/>
        <v>200000</v>
      </c>
      <c r="M190" s="7">
        <f t="shared" si="32"/>
        <v>0</v>
      </c>
      <c r="N190" s="7">
        <f t="shared" si="33"/>
        <v>200000</v>
      </c>
      <c r="O190" s="7">
        <f t="shared" si="34"/>
        <v>200000</v>
      </c>
      <c r="P190" s="7">
        <f t="shared" si="35"/>
        <v>0</v>
      </c>
    </row>
    <row r="191" spans="1:16" ht="15.75" customHeight="1" x14ac:dyDescent="0.2">
      <c r="A191" s="5" t="s">
        <v>40</v>
      </c>
      <c r="B191" s="6" t="s">
        <v>161</v>
      </c>
      <c r="C191" s="7">
        <v>0</v>
      </c>
      <c r="D191" s="7">
        <v>200000</v>
      </c>
      <c r="E191" s="7">
        <v>200000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f t="shared" si="30"/>
        <v>200000</v>
      </c>
      <c r="L191" s="7">
        <f t="shared" si="31"/>
        <v>200000</v>
      </c>
      <c r="M191" s="7">
        <f t="shared" si="32"/>
        <v>0</v>
      </c>
      <c r="N191" s="7">
        <f t="shared" si="33"/>
        <v>200000</v>
      </c>
      <c r="O191" s="7">
        <f t="shared" si="34"/>
        <v>200000</v>
      </c>
      <c r="P191" s="7">
        <f t="shared" si="35"/>
        <v>0</v>
      </c>
    </row>
    <row r="192" spans="1:16" ht="25.5" x14ac:dyDescent="0.2">
      <c r="A192" s="8" t="s">
        <v>188</v>
      </c>
      <c r="B192" s="9" t="s">
        <v>189</v>
      </c>
      <c r="C192" s="10">
        <v>0</v>
      </c>
      <c r="D192" s="10">
        <v>200000</v>
      </c>
      <c r="E192" s="10">
        <v>200000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f t="shared" si="30"/>
        <v>200000</v>
      </c>
      <c r="L192" s="10">
        <f t="shared" si="31"/>
        <v>200000</v>
      </c>
      <c r="M192" s="10">
        <f t="shared" si="32"/>
        <v>0</v>
      </c>
      <c r="N192" s="10">
        <f t="shared" si="33"/>
        <v>200000</v>
      </c>
      <c r="O192" s="10">
        <f t="shared" si="34"/>
        <v>200000</v>
      </c>
      <c r="P192" s="10">
        <f t="shared" si="35"/>
        <v>0</v>
      </c>
    </row>
    <row r="193" spans="1:16" ht="21" customHeight="1" x14ac:dyDescent="0.2">
      <c r="A193" s="5" t="s">
        <v>193</v>
      </c>
      <c r="B193" s="6" t="s">
        <v>194</v>
      </c>
      <c r="C193" s="7">
        <v>2205825</v>
      </c>
      <c r="D193" s="7">
        <v>13521413.26</v>
      </c>
      <c r="E193" s="7">
        <v>6552032.8766666669</v>
      </c>
      <c r="F193" s="7">
        <v>0</v>
      </c>
      <c r="G193" s="7">
        <v>0</v>
      </c>
      <c r="H193" s="7">
        <v>5339298.6100000003</v>
      </c>
      <c r="I193" s="7">
        <v>0</v>
      </c>
      <c r="J193" s="7">
        <v>0</v>
      </c>
      <c r="K193" s="7">
        <f t="shared" si="30"/>
        <v>6552032.8766666669</v>
      </c>
      <c r="L193" s="7">
        <f t="shared" si="31"/>
        <v>13521413.26</v>
      </c>
      <c r="M193" s="7">
        <f t="shared" si="32"/>
        <v>0</v>
      </c>
      <c r="N193" s="7">
        <f t="shared" si="33"/>
        <v>8182114.6499999994</v>
      </c>
      <c r="O193" s="7">
        <f t="shared" si="34"/>
        <v>1212734.2666666666</v>
      </c>
      <c r="P193" s="7">
        <f t="shared" si="35"/>
        <v>81.490717621617875</v>
      </c>
    </row>
    <row r="194" spans="1:16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</sheetData>
  <mergeCells count="2">
    <mergeCell ref="A2:L2"/>
    <mergeCell ref="A3:L3"/>
  </mergeCells>
  <pageMargins left="0.32" right="0.33" top="0.39370078740157499" bottom="0.39370078740157499" header="0" footer="0"/>
  <pageSetup paperSize="9" scale="55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2021-03-02T06:48:09Z</cp:lastPrinted>
  <dcterms:created xsi:type="dcterms:W3CDTF">2021-03-02T06:31:47Z</dcterms:created>
  <dcterms:modified xsi:type="dcterms:W3CDTF">2021-03-02T06:48:36Z</dcterms:modified>
</cp:coreProperties>
</file>