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2" i="1" l="1"/>
  <c r="O422" i="1"/>
  <c r="N422" i="1"/>
  <c r="M422" i="1"/>
  <c r="L422" i="1"/>
  <c r="K422" i="1"/>
  <c r="P421" i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<sst xmlns="http://schemas.openxmlformats.org/spreadsheetml/2006/main" count="849" uniqueCount="163">
  <si>
    <t>Станом на 01.07.2020</t>
  </si>
  <si>
    <t xml:space="preserve">Аналіз фінансування установ на 30.06.2020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</si>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</sst>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2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9331943</v>
      </c>
      <c r="F8" s="7">
        <v>6763840.9700000007</v>
      </c>
      <c r="G8" s="7">
        <v>0</v>
      </c>
      <c r="H8" s="7">
        <v>6692160.7000000002</v>
      </c>
      <c r="I8" s="7">
        <v>71680.27</v>
      </c>
      <c r="J8" s="7">
        <v>0</v>
      </c>
      <c r="K8" s="7">
        <f>E8-F8</f>
        <v>2568102.0299999993</v>
      </c>
      <c r="L8" s="7">
        <f>D8-F8</f>
        <v>9108676.0299999993</v>
      </c>
      <c r="M8" s="7">
        <f>IF(E8=0,0,(F8/E8)*100)</f>
        <v>72.480521687712837</v>
      </c>
      <c r="N8" s="7">
        <f>D8-H8</f>
        <v>9180356.3000000007</v>
      </c>
      <c r="O8" s="7">
        <f>E8-H8</f>
        <v>2639782.2999999998</v>
      </c>
      <c r="P8" s="7">
        <f>IF(E8=0,0,(H8/E8)*100)</f>
        <v>71.712404372808535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9331943</v>
      </c>
      <c r="F9" s="4">
        <v>6763840.9700000007</v>
      </c>
      <c r="G9" s="4">
        <v>0</v>
      </c>
      <c r="H9" s="4">
        <v>6692160.7000000002</v>
      </c>
      <c r="I9" s="4">
        <v>71680.27</v>
      </c>
      <c r="J9" s="4">
        <v>0</v>
      </c>
      <c r="K9" s="4">
        <f>E9-F9</f>
        <v>2568102.0299999993</v>
      </c>
      <c r="L9" s="4">
        <f>D9-F9</f>
        <v>9108676.0299999993</v>
      </c>
      <c r="M9" s="4">
        <f>IF(E9=0,0,(F9/E9)*100)</f>
        <v>72.480521687712837</v>
      </c>
      <c r="N9" s="4">
        <f>D9-H9</f>
        <v>9180356.3000000007</v>
      </c>
      <c r="O9" s="4">
        <f>E9-H9</f>
        <v>2639782.2999999998</v>
      </c>
      <c r="P9" s="4">
        <f>IF(E9=0,0,(H9/E9)*100)</f>
        <v>71.712404372808535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8578098</v>
      </c>
      <c r="F10" s="4">
        <v>6524954.6400000006</v>
      </c>
      <c r="G10" s="4">
        <v>0</v>
      </c>
      <c r="H10" s="4">
        <v>6478846.4500000002</v>
      </c>
      <c r="I10" s="4">
        <v>46108.19</v>
      </c>
      <c r="J10" s="4">
        <v>0</v>
      </c>
      <c r="K10" s="4">
        <f>E10-F10</f>
        <v>2053143.3599999994</v>
      </c>
      <c r="L10" s="4">
        <f>D10-F10</f>
        <v>8153143.3599999994</v>
      </c>
      <c r="M10" s="4">
        <f>IF(E10=0,0,(F10/E10)*100)</f>
        <v>76.065284402206643</v>
      </c>
      <c r="N10" s="4">
        <f>D10-H10</f>
        <v>8199251.5499999998</v>
      </c>
      <c r="O10" s="4">
        <f>E10-H10</f>
        <v>2099251.5499999998</v>
      </c>
      <c r="P10" s="4">
        <f>IF(E10=0,0,(H10/E10)*100)</f>
        <v>75.527773755907205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7031227</v>
      </c>
      <c r="F11" s="4">
        <v>5344982.62</v>
      </c>
      <c r="G11" s="4">
        <v>0</v>
      </c>
      <c r="H11" s="4">
        <v>5307190.4400000004</v>
      </c>
      <c r="I11" s="4">
        <v>37792.18</v>
      </c>
      <c r="J11" s="4">
        <v>0</v>
      </c>
      <c r="K11" s="4">
        <f>E11-F11</f>
        <v>1686244.38</v>
      </c>
      <c r="L11" s="4">
        <f>D11-F11</f>
        <v>6686244.3799999999</v>
      </c>
      <c r="M11" s="4">
        <f>IF(E11=0,0,(F11/E11)*100)</f>
        <v>76.01777925815793</v>
      </c>
      <c r="N11" s="4">
        <f>D11-H11</f>
        <v>6724036.5599999996</v>
      </c>
      <c r="O11" s="4">
        <f>E11-H11</f>
        <v>1724036.5599999996</v>
      </c>
      <c r="P11" s="4">
        <f>IF(E11=0,0,(H11/E11)*100)</f>
        <v>75.480288717744443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7031227</v>
      </c>
      <c r="F12" s="4">
        <v>5344982.62</v>
      </c>
      <c r="G12" s="4">
        <v>0</v>
      </c>
      <c r="H12" s="4">
        <v>5307190.4400000004</v>
      </c>
      <c r="I12" s="4">
        <v>37792.18</v>
      </c>
      <c r="J12" s="4">
        <v>0</v>
      </c>
      <c r="K12" s="4">
        <f>E12-F12</f>
        <v>1686244.38</v>
      </c>
      <c r="L12" s="4">
        <f>D12-F12</f>
        <v>6686244.3799999999</v>
      </c>
      <c r="M12" s="4">
        <f>IF(E12=0,0,(F12/E12)*100)</f>
        <v>76.01777925815793</v>
      </c>
      <c r="N12" s="4">
        <f>D12-H12</f>
        <v>6724036.5599999996</v>
      </c>
      <c r="O12" s="4">
        <f>E12-H12</f>
        <v>1724036.5599999996</v>
      </c>
      <c r="P12" s="4">
        <f>IF(E12=0,0,(H12/E12)*100)</f>
        <v>75.480288717744443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1546871</v>
      </c>
      <c r="F13" s="4">
        <v>1179972.02</v>
      </c>
      <c r="G13" s="4">
        <v>0</v>
      </c>
      <c r="H13" s="4">
        <v>1171656.01</v>
      </c>
      <c r="I13" s="4">
        <v>8316.01</v>
      </c>
      <c r="J13" s="4">
        <v>0</v>
      </c>
      <c r="K13" s="4">
        <f>E13-F13</f>
        <v>366898.98</v>
      </c>
      <c r="L13" s="4">
        <f>D13-F13</f>
        <v>1466898.98</v>
      </c>
      <c r="M13" s="4">
        <f>IF(E13=0,0,(F13/E13)*100)</f>
        <v>76.281216727186688</v>
      </c>
      <c r="N13" s="4">
        <f>D13-H13</f>
        <v>1475214.99</v>
      </c>
      <c r="O13" s="4">
        <f>E13-H13</f>
        <v>375214.99</v>
      </c>
      <c r="P13" s="4">
        <f>IF(E13=0,0,(H13/E13)*100)</f>
        <v>75.743614690559198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746845</v>
      </c>
      <c r="F14" s="4">
        <v>238880.21</v>
      </c>
      <c r="G14" s="4">
        <v>0</v>
      </c>
      <c r="H14" s="4">
        <v>213308.13</v>
      </c>
      <c r="I14" s="4">
        <v>25572.080000000002</v>
      </c>
      <c r="J14" s="4">
        <v>0</v>
      </c>
      <c r="K14" s="4">
        <f>E14-F14</f>
        <v>507964.79000000004</v>
      </c>
      <c r="L14" s="4">
        <f>D14-F14</f>
        <v>948538.79</v>
      </c>
      <c r="M14" s="4">
        <f>IF(E14=0,0,(F14/E14)*100)</f>
        <v>31.98524593456473</v>
      </c>
      <c r="N14" s="4">
        <f>D14-H14</f>
        <v>974110.87</v>
      </c>
      <c r="O14" s="4">
        <f>E14-H14</f>
        <v>533536.87</v>
      </c>
      <c r="P14" s="4">
        <f>IF(E14=0,0,(H14/E14)*100)</f>
        <v>28.561231580850112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239349</v>
      </c>
      <c r="F15" s="4">
        <v>69995.59</v>
      </c>
      <c r="G15" s="4">
        <v>0</v>
      </c>
      <c r="H15" s="4">
        <v>63215.79</v>
      </c>
      <c r="I15" s="4">
        <v>6779.8</v>
      </c>
      <c r="J15" s="4">
        <v>0</v>
      </c>
      <c r="K15" s="4">
        <f>E15-F15</f>
        <v>169353.41</v>
      </c>
      <c r="L15" s="4">
        <f>D15-F15</f>
        <v>342127.41000000003</v>
      </c>
      <c r="M15" s="4">
        <f>IF(E15=0,0,(F15/E15)*100)</f>
        <v>29.24415393421322</v>
      </c>
      <c r="N15" s="4">
        <f>D15-H15</f>
        <v>348907.21</v>
      </c>
      <c r="O15" s="4">
        <f>E15-H15</f>
        <v>176133.21</v>
      </c>
      <c r="P15" s="4">
        <f>IF(E15=0,0,(H15/E15)*100)</f>
        <v>26.411553839790429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206970</v>
      </c>
      <c r="F16" s="4">
        <v>89033.53</v>
      </c>
      <c r="G16" s="4">
        <v>0</v>
      </c>
      <c r="H16" s="4">
        <v>78932.25</v>
      </c>
      <c r="I16" s="4">
        <v>10101.280000000001</v>
      </c>
      <c r="J16" s="4">
        <v>0</v>
      </c>
      <c r="K16" s="4">
        <f>E16-F16</f>
        <v>117936.47</v>
      </c>
      <c r="L16" s="4">
        <f>D16-F16</f>
        <v>237936.47</v>
      </c>
      <c r="M16" s="4">
        <f>IF(E16=0,0,(F16/E16)*100)</f>
        <v>43.017601584770738</v>
      </c>
      <c r="N16" s="4">
        <f>D16-H16</f>
        <v>248037.75</v>
      </c>
      <c r="O16" s="4">
        <f>E16-H16</f>
        <v>128037.75</v>
      </c>
      <c r="P16" s="4">
        <f>IF(E16=0,0,(H16/E16)*100)</f>
        <v>38.137048847659081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45000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40058.9</v>
      </c>
      <c r="L17" s="4">
        <f>D17-F17</f>
        <v>79058.899999999994</v>
      </c>
      <c r="M17" s="4">
        <f>IF(E17=0,0,(F17/E17)*100)</f>
        <v>10.980222222222222</v>
      </c>
      <c r="N17" s="4">
        <f>D17-H17</f>
        <v>79058.899999999994</v>
      </c>
      <c r="O17" s="4">
        <f>E17-H17</f>
        <v>40058.9</v>
      </c>
      <c r="P17" s="4">
        <f>IF(E17=0,0,(H17/E17)*100)</f>
        <v>10.980222222222222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240526</v>
      </c>
      <c r="F18" s="4">
        <v>70769.990000000005</v>
      </c>
      <c r="G18" s="4">
        <v>0</v>
      </c>
      <c r="H18" s="4">
        <v>62078.990000000005</v>
      </c>
      <c r="I18" s="4">
        <v>8691</v>
      </c>
      <c r="J18" s="4">
        <v>0</v>
      </c>
      <c r="K18" s="4">
        <f>E18-F18</f>
        <v>169756.01</v>
      </c>
      <c r="L18" s="4">
        <f>D18-F18</f>
        <v>263556.01</v>
      </c>
      <c r="M18" s="4">
        <f>IF(E18=0,0,(F18/E18)*100)</f>
        <v>29.423010402201843</v>
      </c>
      <c r="N18" s="4">
        <f>D18-H18</f>
        <v>272247.01</v>
      </c>
      <c r="O18" s="4">
        <f>E18-H18</f>
        <v>178447.01</v>
      </c>
      <c r="P18" s="4">
        <f>IF(E18=0,0,(H18/E18)*100)</f>
        <v>25.809679618835389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4200</v>
      </c>
      <c r="F19" s="4">
        <v>2602.08</v>
      </c>
      <c r="G19" s="4">
        <v>0</v>
      </c>
      <c r="H19" s="4">
        <v>2602.08</v>
      </c>
      <c r="I19" s="4">
        <v>0</v>
      </c>
      <c r="J19" s="4">
        <v>0</v>
      </c>
      <c r="K19" s="4">
        <f>E19-F19</f>
        <v>1597.92</v>
      </c>
      <c r="L19" s="4">
        <f>D19-F19</f>
        <v>5397.92</v>
      </c>
      <c r="M19" s="4">
        <f>IF(E19=0,0,(F19/E19)*100)</f>
        <v>61.954285714285717</v>
      </c>
      <c r="N19" s="4">
        <f>D19-H19</f>
        <v>5397.92</v>
      </c>
      <c r="O19" s="4">
        <f>E19-H19</f>
        <v>1597.92</v>
      </c>
      <c r="P19" s="4">
        <f>IF(E19=0,0,(H19/E19)*100)</f>
        <v>61.954285714285717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90489</v>
      </c>
      <c r="F20" s="4">
        <v>50046.98</v>
      </c>
      <c r="G20" s="4">
        <v>0</v>
      </c>
      <c r="H20" s="4">
        <v>49154.98</v>
      </c>
      <c r="I20" s="4">
        <v>892</v>
      </c>
      <c r="J20" s="4">
        <v>0</v>
      </c>
      <c r="K20" s="4">
        <f>E20-F20</f>
        <v>40442.019999999997</v>
      </c>
      <c r="L20" s="4">
        <f>D20-F20</f>
        <v>130442.01999999999</v>
      </c>
      <c r="M20" s="4">
        <f>IF(E20=0,0,(F20/E20)*100)</f>
        <v>55.307252815259325</v>
      </c>
      <c r="N20" s="4">
        <f>D20-H20</f>
        <v>131334.01999999999</v>
      </c>
      <c r="O20" s="4">
        <f>E20-H20</f>
        <v>41334.019999999997</v>
      </c>
      <c r="P20" s="4">
        <f>IF(E20=0,0,(H20/E20)*100)</f>
        <v>54.321497640597208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145837</v>
      </c>
      <c r="F21" s="4">
        <v>18120.93</v>
      </c>
      <c r="G21" s="4">
        <v>0</v>
      </c>
      <c r="H21" s="4">
        <v>10321.93</v>
      </c>
      <c r="I21" s="4">
        <v>7799</v>
      </c>
      <c r="J21" s="4">
        <v>0</v>
      </c>
      <c r="K21" s="4">
        <f>E21-F21</f>
        <v>127716.07</v>
      </c>
      <c r="L21" s="4">
        <f>D21-F21</f>
        <v>127716.07</v>
      </c>
      <c r="M21" s="4">
        <f>IF(E21=0,0,(F21/E21)*100)</f>
        <v>12.425468159657701</v>
      </c>
      <c r="N21" s="4">
        <f>D21-H21</f>
        <v>135515.07</v>
      </c>
      <c r="O21" s="4">
        <f>E21-H21</f>
        <v>135515.07</v>
      </c>
      <c r="P21" s="4">
        <f>IF(E21=0,0,(H21/E21)*100)</f>
        <v>7.0777169031178646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15000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10860</v>
      </c>
      <c r="L22" s="4">
        <f>D22-F22</f>
        <v>25860</v>
      </c>
      <c r="M22" s="4">
        <f>IF(E22=0,0,(F22/E22)*100)</f>
        <v>27.6</v>
      </c>
      <c r="N22" s="4">
        <f>D22-H22</f>
        <v>25860</v>
      </c>
      <c r="O22" s="4">
        <f>E22-H22</f>
        <v>10860</v>
      </c>
      <c r="P22" s="4">
        <f>IF(E22=0,0,(H22/E22)*100)</f>
        <v>27.6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15000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10860</v>
      </c>
      <c r="L23" s="4">
        <f>D23-F23</f>
        <v>25860</v>
      </c>
      <c r="M23" s="4">
        <f>IF(E23=0,0,(F23/E23)*100)</f>
        <v>27.6</v>
      </c>
      <c r="N23" s="4">
        <f>D23-H23</f>
        <v>25860</v>
      </c>
      <c r="O23" s="4">
        <f>E23-H23</f>
        <v>10860</v>
      </c>
      <c r="P23" s="4">
        <f>IF(E23=0,0,(H23/E23)*100)</f>
        <v>27.6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160021</v>
      </c>
      <c r="F25" s="7">
        <v>96930.880000000005</v>
      </c>
      <c r="G25" s="7">
        <v>0</v>
      </c>
      <c r="H25" s="7">
        <v>96930.880000000005</v>
      </c>
      <c r="I25" s="7">
        <v>0</v>
      </c>
      <c r="J25" s="7">
        <v>0</v>
      </c>
      <c r="K25" s="7">
        <f>E25-F25</f>
        <v>63090.119999999995</v>
      </c>
      <c r="L25" s="7">
        <f>D25-F25</f>
        <v>172490.12</v>
      </c>
      <c r="M25" s="7">
        <f>IF(E25=0,0,(F25/E25)*100)</f>
        <v>60.573849682229209</v>
      </c>
      <c r="N25" s="7">
        <f>D25-H25</f>
        <v>172490.12</v>
      </c>
      <c r="O25" s="7">
        <f>E25-H25</f>
        <v>63090.119999999995</v>
      </c>
      <c r="P25" s="7">
        <f>IF(E25=0,0,(H25/E25)*100)</f>
        <v>60.573849682229209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160021</v>
      </c>
      <c r="F26" s="4">
        <v>96930.880000000005</v>
      </c>
      <c r="G26" s="4">
        <v>0</v>
      </c>
      <c r="H26" s="4">
        <v>96930.880000000005</v>
      </c>
      <c r="I26" s="4">
        <v>0</v>
      </c>
      <c r="J26" s="4">
        <v>0</v>
      </c>
      <c r="K26" s="4">
        <f>E26-F26</f>
        <v>63090.119999999995</v>
      </c>
      <c r="L26" s="4">
        <f>D26-F26</f>
        <v>172490.12</v>
      </c>
      <c r="M26" s="4">
        <f>IF(E26=0,0,(F26/E26)*100)</f>
        <v>60.573849682229209</v>
      </c>
      <c r="N26" s="4">
        <f>D26-H26</f>
        <v>172490.12</v>
      </c>
      <c r="O26" s="4">
        <f>E26-H26</f>
        <v>63090.119999999995</v>
      </c>
      <c r="P26" s="4">
        <f>IF(E26=0,0,(H26/E26)*100)</f>
        <v>60.573849682229209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209721</v>
      </c>
      <c r="E27" s="4">
        <v>124921</v>
      </c>
      <c r="F27" s="4">
        <v>69274.5</v>
      </c>
      <c r="G27" s="4">
        <v>0</v>
      </c>
      <c r="H27" s="4">
        <v>69274.5</v>
      </c>
      <c r="I27" s="4">
        <v>0</v>
      </c>
      <c r="J27" s="4">
        <v>0</v>
      </c>
      <c r="K27" s="4">
        <f>E27-F27</f>
        <v>55646.5</v>
      </c>
      <c r="L27" s="4">
        <f>D27-F27</f>
        <v>140446.5</v>
      </c>
      <c r="M27" s="4">
        <f>IF(E27=0,0,(F27/E27)*100)</f>
        <v>55.454647337117059</v>
      </c>
      <c r="N27" s="4">
        <f>D27-H27</f>
        <v>140446.5</v>
      </c>
      <c r="O27" s="4">
        <f>E27-H27</f>
        <v>55646.5</v>
      </c>
      <c r="P27" s="4">
        <f>IF(E27=0,0,(H27/E27)*100)</f>
        <v>55.454647337117059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121821</v>
      </c>
      <c r="E28" s="4">
        <v>80821</v>
      </c>
      <c r="F28" s="4">
        <v>43037.440000000002</v>
      </c>
      <c r="G28" s="4">
        <v>0</v>
      </c>
      <c r="H28" s="4">
        <v>43037.440000000002</v>
      </c>
      <c r="I28" s="4">
        <v>0</v>
      </c>
      <c r="J28" s="4">
        <v>0</v>
      </c>
      <c r="K28" s="4">
        <f>E28-F28</f>
        <v>37783.56</v>
      </c>
      <c r="L28" s="4">
        <f>D28-F28</f>
        <v>78783.56</v>
      </c>
      <c r="M28" s="4">
        <f>IF(E28=0,0,(F28/E28)*100)</f>
        <v>53.250318605312977</v>
      </c>
      <c r="N28" s="4">
        <f>D28-H28</f>
        <v>78783.56</v>
      </c>
      <c r="O28" s="4">
        <f>E28-H28</f>
        <v>37783.56</v>
      </c>
      <c r="P28" s="4">
        <f>IF(E28=0,0,(H28/E28)*100)</f>
        <v>53.250318605312977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44100</v>
      </c>
      <c r="F29" s="4">
        <v>26237.06</v>
      </c>
      <c r="G29" s="4">
        <v>0</v>
      </c>
      <c r="H29" s="4">
        <v>26237.06</v>
      </c>
      <c r="I29" s="4">
        <v>0</v>
      </c>
      <c r="J29" s="4">
        <v>0</v>
      </c>
      <c r="K29" s="4">
        <f>E29-F29</f>
        <v>17862.939999999999</v>
      </c>
      <c r="L29" s="4">
        <f>D29-F29</f>
        <v>61662.94</v>
      </c>
      <c r="M29" s="4">
        <f>IF(E29=0,0,(F29/E29)*100)</f>
        <v>59.494467120181405</v>
      </c>
      <c r="N29" s="4">
        <f>D29-H29</f>
        <v>61662.94</v>
      </c>
      <c r="O29" s="4">
        <f>E29-H29</f>
        <v>17862.939999999999</v>
      </c>
      <c r="P29" s="4">
        <f>IF(E29=0,0,(H29/E29)*100)</f>
        <v>59.494467120181405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25100</v>
      </c>
      <c r="F30" s="4">
        <v>18522.5</v>
      </c>
      <c r="G30" s="4">
        <v>0</v>
      </c>
      <c r="H30" s="4">
        <v>18522.5</v>
      </c>
      <c r="I30" s="4">
        <v>0</v>
      </c>
      <c r="J30" s="4">
        <v>0</v>
      </c>
      <c r="K30" s="4">
        <f>E30-F30</f>
        <v>6577.5</v>
      </c>
      <c r="L30" s="4">
        <f>D30-F30</f>
        <v>31177.5</v>
      </c>
      <c r="M30" s="4">
        <f>IF(E30=0,0,(F30/E30)*100)</f>
        <v>73.794820717131472</v>
      </c>
      <c r="N30" s="4">
        <f>D30-H30</f>
        <v>31177.5</v>
      </c>
      <c r="O30" s="4">
        <f>E30-H30</f>
        <v>6577.5</v>
      </c>
      <c r="P30" s="4">
        <f>IF(E30=0,0,(H30/E30)*100)</f>
        <v>73.794820717131472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25100</v>
      </c>
      <c r="F31" s="4">
        <v>18522.5</v>
      </c>
      <c r="G31" s="4">
        <v>0</v>
      </c>
      <c r="H31" s="4">
        <v>18522.5</v>
      </c>
      <c r="I31" s="4">
        <v>0</v>
      </c>
      <c r="J31" s="4">
        <v>0</v>
      </c>
      <c r="K31" s="4">
        <f>E31-F31</f>
        <v>6577.5</v>
      </c>
      <c r="L31" s="4">
        <f>D31-F31</f>
        <v>31177.5</v>
      </c>
      <c r="M31" s="4">
        <f>IF(E31=0,0,(F31/E31)*100)</f>
        <v>73.794820717131472</v>
      </c>
      <c r="N31" s="4">
        <f>D31-H31</f>
        <v>31177.5</v>
      </c>
      <c r="O31" s="4">
        <f>E31-H31</f>
        <v>6577.5</v>
      </c>
      <c r="P31" s="4">
        <f>IF(E31=0,0,(H31/E31)*100)</f>
        <v>73.794820717131472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10000</v>
      </c>
      <c r="E32" s="4">
        <v>10000</v>
      </c>
      <c r="F32" s="4">
        <v>9133.8799999999992</v>
      </c>
      <c r="G32" s="4">
        <v>0</v>
      </c>
      <c r="H32" s="4">
        <v>9133.8799999999992</v>
      </c>
      <c r="I32" s="4">
        <v>0</v>
      </c>
      <c r="J32" s="4">
        <v>0</v>
      </c>
      <c r="K32" s="4">
        <f>E32-F32</f>
        <v>866.1200000000008</v>
      </c>
      <c r="L32" s="4">
        <f>D32-F32</f>
        <v>866.1200000000008</v>
      </c>
      <c r="M32" s="4">
        <f>IF(E32=0,0,(F32/E32)*100)</f>
        <v>91.338799999999992</v>
      </c>
      <c r="N32" s="4">
        <f>D32-H32</f>
        <v>866.1200000000008</v>
      </c>
      <c r="O32" s="4">
        <f>E32-H32</f>
        <v>866.1200000000008</v>
      </c>
      <c r="P32" s="4">
        <f>IF(E32=0,0,(H32/E32)*100)</f>
        <v>91.338799999999992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26237606</v>
      </c>
      <c r="E33" s="7">
        <v>15315414</v>
      </c>
      <c r="F33" s="7">
        <v>11803237.880000001</v>
      </c>
      <c r="G33" s="7">
        <v>0</v>
      </c>
      <c r="H33" s="7">
        <v>11773685.310000001</v>
      </c>
      <c r="I33" s="7">
        <v>29552.57</v>
      </c>
      <c r="J33" s="7">
        <v>0</v>
      </c>
      <c r="K33" s="7">
        <f>E33-F33</f>
        <v>3512176.1199999992</v>
      </c>
      <c r="L33" s="7">
        <f>D33-F33</f>
        <v>14434368.119999999</v>
      </c>
      <c r="M33" s="7">
        <f>IF(E33=0,0,(F33/E33)*100)</f>
        <v>77.067703687278723</v>
      </c>
      <c r="N33" s="7">
        <f>D33-H33</f>
        <v>14463920.689999999</v>
      </c>
      <c r="O33" s="7">
        <f>E33-H33</f>
        <v>3541728.6899999995</v>
      </c>
      <c r="P33" s="7">
        <f>IF(E33=0,0,(H33/E33)*100)</f>
        <v>76.87474403238464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26237606</v>
      </c>
      <c r="E34" s="4">
        <v>15315414</v>
      </c>
      <c r="F34" s="4">
        <v>11803237.880000001</v>
      </c>
      <c r="G34" s="4">
        <v>0</v>
      </c>
      <c r="H34" s="4">
        <v>11773685.310000001</v>
      </c>
      <c r="I34" s="4">
        <v>29552.57</v>
      </c>
      <c r="J34" s="4">
        <v>0</v>
      </c>
      <c r="K34" s="4">
        <f>E34-F34</f>
        <v>3512176.1199999992</v>
      </c>
      <c r="L34" s="4">
        <f>D34-F34</f>
        <v>14434368.119999999</v>
      </c>
      <c r="M34" s="4">
        <f>IF(E34=0,0,(F34/E34)*100)</f>
        <v>77.067703687278723</v>
      </c>
      <c r="N34" s="4">
        <f>D34-H34</f>
        <v>14463920.689999999</v>
      </c>
      <c r="O34" s="4">
        <f>E34-H34</f>
        <v>3541728.6899999995</v>
      </c>
      <c r="P34" s="4">
        <f>IF(E34=0,0,(H34/E34)*100)</f>
        <v>76.87474403238464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19389423</v>
      </c>
      <c r="E35" s="4">
        <v>9686374</v>
      </c>
      <c r="F35" s="4">
        <v>8572211.5500000007</v>
      </c>
      <c r="G35" s="4">
        <v>0</v>
      </c>
      <c r="H35" s="4">
        <v>8542658.9800000004</v>
      </c>
      <c r="I35" s="4">
        <v>29552.57</v>
      </c>
      <c r="J35" s="4">
        <v>0</v>
      </c>
      <c r="K35" s="4">
        <f>E35-F35</f>
        <v>1114162.4499999993</v>
      </c>
      <c r="L35" s="4">
        <f>D35-F35</f>
        <v>10817211.449999999</v>
      </c>
      <c r="M35" s="4">
        <f>IF(E35=0,0,(F35/E35)*100)</f>
        <v>88.497631311778804</v>
      </c>
      <c r="N35" s="4">
        <f>D35-H35</f>
        <v>10846764.02</v>
      </c>
      <c r="O35" s="4">
        <f>E35-H35</f>
        <v>1143715.0199999996</v>
      </c>
      <c r="P35" s="4">
        <f>IF(E35=0,0,(H35/E35)*100)</f>
        <v>88.192537062888547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15892970</v>
      </c>
      <c r="E36" s="4">
        <v>7939653</v>
      </c>
      <c r="F36" s="4">
        <v>7010999.1699999999</v>
      </c>
      <c r="G36" s="4">
        <v>0</v>
      </c>
      <c r="H36" s="4">
        <v>6986772.3300000001</v>
      </c>
      <c r="I36" s="4">
        <v>24226.84</v>
      </c>
      <c r="J36" s="4">
        <v>0</v>
      </c>
      <c r="K36" s="4">
        <f>E36-F36</f>
        <v>928653.83000000007</v>
      </c>
      <c r="L36" s="4">
        <f>D36-F36</f>
        <v>8881970.8300000001</v>
      </c>
      <c r="M36" s="4">
        <f>IF(E36=0,0,(F36/E36)*100)</f>
        <v>88.303596769279451</v>
      </c>
      <c r="N36" s="4">
        <f>D36-H36</f>
        <v>8906197.6699999999</v>
      </c>
      <c r="O36" s="4">
        <f>E36-H36</f>
        <v>952880.66999999993</v>
      </c>
      <c r="P36" s="4">
        <f>IF(E36=0,0,(H36/E36)*100)</f>
        <v>87.998459504464492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15892970</v>
      </c>
      <c r="E37" s="4">
        <v>7939653</v>
      </c>
      <c r="F37" s="4">
        <v>7010999.1699999999</v>
      </c>
      <c r="G37" s="4">
        <v>0</v>
      </c>
      <c r="H37" s="4">
        <v>6986772.3300000001</v>
      </c>
      <c r="I37" s="4">
        <v>24226.84</v>
      </c>
      <c r="J37" s="4">
        <v>0</v>
      </c>
      <c r="K37" s="4">
        <f>E37-F37</f>
        <v>928653.83000000007</v>
      </c>
      <c r="L37" s="4">
        <f>D37-F37</f>
        <v>8881970.8300000001</v>
      </c>
      <c r="M37" s="4">
        <f>IF(E37=0,0,(F37/E37)*100)</f>
        <v>88.303596769279451</v>
      </c>
      <c r="N37" s="4">
        <f>D37-H37</f>
        <v>8906197.6699999999</v>
      </c>
      <c r="O37" s="4">
        <f>E37-H37</f>
        <v>952880.66999999993</v>
      </c>
      <c r="P37" s="4">
        <f>IF(E37=0,0,(H37/E37)*100)</f>
        <v>87.998459504464492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3496453</v>
      </c>
      <c r="E38" s="4">
        <v>1746721</v>
      </c>
      <c r="F38" s="4">
        <v>1561212.38</v>
      </c>
      <c r="G38" s="4">
        <v>0</v>
      </c>
      <c r="H38" s="4">
        <v>1555886.65</v>
      </c>
      <c r="I38" s="4">
        <v>5325.73</v>
      </c>
      <c r="J38" s="4">
        <v>0</v>
      </c>
      <c r="K38" s="4">
        <f>E38-F38</f>
        <v>185508.62000000011</v>
      </c>
      <c r="L38" s="4">
        <f>D38-F38</f>
        <v>1935240.62</v>
      </c>
      <c r="M38" s="4">
        <f>IF(E38=0,0,(F38/E38)*100)</f>
        <v>89.379607848076475</v>
      </c>
      <c r="N38" s="4">
        <f>D38-H38</f>
        <v>1940566.35</v>
      </c>
      <c r="O38" s="4">
        <f>E38-H38</f>
        <v>190834.35000000009</v>
      </c>
      <c r="P38" s="4">
        <f>IF(E38=0,0,(H38/E38)*100)</f>
        <v>89.074709126414575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6838883</v>
      </c>
      <c r="E39" s="4">
        <v>5619740</v>
      </c>
      <c r="F39" s="4">
        <v>3221757.4499999997</v>
      </c>
      <c r="G39" s="4">
        <v>0</v>
      </c>
      <c r="H39" s="4">
        <v>3221757.4499999997</v>
      </c>
      <c r="I39" s="4">
        <v>0</v>
      </c>
      <c r="J39" s="4">
        <v>0</v>
      </c>
      <c r="K39" s="4">
        <f>E39-F39</f>
        <v>2397982.5500000003</v>
      </c>
      <c r="L39" s="4">
        <f>D39-F39</f>
        <v>3617125.5500000003</v>
      </c>
      <c r="M39" s="4">
        <f>IF(E39=0,0,(F39/E39)*100)</f>
        <v>57.329297262862688</v>
      </c>
      <c r="N39" s="4">
        <f>D39-H39</f>
        <v>3617125.5500000003</v>
      </c>
      <c r="O39" s="4">
        <f>E39-H39</f>
        <v>2397982.5500000003</v>
      </c>
      <c r="P39" s="4">
        <f>IF(E39=0,0,(H39/E39)*100)</f>
        <v>57.329297262862688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260000</v>
      </c>
      <c r="F40" s="4">
        <v>228461.09</v>
      </c>
      <c r="G40" s="4">
        <v>0</v>
      </c>
      <c r="H40" s="4">
        <v>228461.09</v>
      </c>
      <c r="I40" s="4">
        <v>0</v>
      </c>
      <c r="J40" s="4">
        <v>0</v>
      </c>
      <c r="K40" s="4">
        <f>E40-F40</f>
        <v>31538.910000000003</v>
      </c>
      <c r="L40" s="4">
        <f>D40-F40</f>
        <v>268238.91000000003</v>
      </c>
      <c r="M40" s="4">
        <f>IF(E40=0,0,(F40/E40)*100)</f>
        <v>87.869649999999993</v>
      </c>
      <c r="N40" s="4">
        <f>D40-H40</f>
        <v>268238.91000000003</v>
      </c>
      <c r="O40" s="4">
        <f>E40-H40</f>
        <v>31538.910000000003</v>
      </c>
      <c r="P40" s="4">
        <f>IF(E40=0,0,(H40/E40)*100)</f>
        <v>87.869649999999993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5000</v>
      </c>
      <c r="F41" s="4">
        <v>431.2</v>
      </c>
      <c r="G41" s="4">
        <v>0</v>
      </c>
      <c r="H41" s="4">
        <v>431.2</v>
      </c>
      <c r="I41" s="4">
        <v>0</v>
      </c>
      <c r="J41" s="4">
        <v>0</v>
      </c>
      <c r="K41" s="4">
        <f>E41-F41</f>
        <v>4568.8</v>
      </c>
      <c r="L41" s="4">
        <f>D41-F41</f>
        <v>4568.8</v>
      </c>
      <c r="M41" s="4">
        <f>IF(E41=0,0,(F41/E41)*100)</f>
        <v>8.6240000000000006</v>
      </c>
      <c r="N41" s="4">
        <f>D41-H41</f>
        <v>4568.8</v>
      </c>
      <c r="O41" s="4">
        <f>E41-H41</f>
        <v>4568.8</v>
      </c>
      <c r="P41" s="4">
        <f>IF(E41=0,0,(H41/E41)*100)</f>
        <v>8.6240000000000006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1068440</v>
      </c>
      <c r="E42" s="4">
        <v>718440</v>
      </c>
      <c r="F42" s="4">
        <v>109134.22</v>
      </c>
      <c r="G42" s="4">
        <v>0</v>
      </c>
      <c r="H42" s="4">
        <v>109134.22</v>
      </c>
      <c r="I42" s="4">
        <v>0</v>
      </c>
      <c r="J42" s="4">
        <v>0</v>
      </c>
      <c r="K42" s="4">
        <f>E42-F42</f>
        <v>609305.78</v>
      </c>
      <c r="L42" s="4">
        <f>D42-F42</f>
        <v>959305.78</v>
      </c>
      <c r="M42" s="4">
        <f>IF(E42=0,0,(F42/E42)*100)</f>
        <v>15.190443182450867</v>
      </c>
      <c r="N42" s="4">
        <f>D42-H42</f>
        <v>959305.78</v>
      </c>
      <c r="O42" s="4">
        <f>E42-H42</f>
        <v>609305.78</v>
      </c>
      <c r="P42" s="4">
        <f>IF(E42=0,0,(H42/E42)*100)</f>
        <v>15.190443182450867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446200</v>
      </c>
      <c r="E43" s="4">
        <v>249500</v>
      </c>
      <c r="F43" s="4">
        <v>197144.43</v>
      </c>
      <c r="G43" s="4">
        <v>0</v>
      </c>
      <c r="H43" s="4">
        <v>197144.43</v>
      </c>
      <c r="I43" s="4">
        <v>0</v>
      </c>
      <c r="J43" s="4">
        <v>0</v>
      </c>
      <c r="K43" s="4">
        <f>E43-F43</f>
        <v>52355.570000000007</v>
      </c>
      <c r="L43" s="4">
        <f>D43-F43</f>
        <v>249055.57</v>
      </c>
      <c r="M43" s="4">
        <f>IF(E43=0,0,(F43/E43)*100)</f>
        <v>79.015803607214423</v>
      </c>
      <c r="N43" s="4">
        <f>D43-H43</f>
        <v>249055.57</v>
      </c>
      <c r="O43" s="4">
        <f>E43-H43</f>
        <v>52355.570000000007</v>
      </c>
      <c r="P43" s="4">
        <f>IF(E43=0,0,(H43/E43)*100)</f>
        <v>79.015803607214423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18000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17160</v>
      </c>
      <c r="L44" s="4">
        <f>D44-F44</f>
        <v>17160</v>
      </c>
      <c r="M44" s="4">
        <f>IF(E44=0,0,(F44/E44)*100)</f>
        <v>4.666666666666667</v>
      </c>
      <c r="N44" s="4">
        <f>D44-H44</f>
        <v>17160</v>
      </c>
      <c r="O44" s="4">
        <f>E44-H44</f>
        <v>17160</v>
      </c>
      <c r="P44" s="4">
        <f>IF(E44=0,0,(H44/E44)*100)</f>
        <v>4.666666666666667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4795544</v>
      </c>
      <c r="E45" s="4">
        <v>4362800</v>
      </c>
      <c r="F45" s="4">
        <v>2685746.51</v>
      </c>
      <c r="G45" s="4">
        <v>0</v>
      </c>
      <c r="H45" s="4">
        <v>2685746.51</v>
      </c>
      <c r="I45" s="4">
        <v>0</v>
      </c>
      <c r="J45" s="4">
        <v>0</v>
      </c>
      <c r="K45" s="4">
        <f>E45-F45</f>
        <v>1677053.4900000002</v>
      </c>
      <c r="L45" s="4">
        <f>D45-F45</f>
        <v>2109797.4900000002</v>
      </c>
      <c r="M45" s="4">
        <f>IF(E45=0,0,(F45/E45)*100)</f>
        <v>61.560156550838904</v>
      </c>
      <c r="N45" s="4">
        <f>D45-H45</f>
        <v>2109797.4900000002</v>
      </c>
      <c r="O45" s="4">
        <f>E45-H45</f>
        <v>1677053.4900000002</v>
      </c>
      <c r="P45" s="4">
        <f>IF(E45=0,0,(H45/E45)*100)</f>
        <v>61.560156550838904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112200</v>
      </c>
      <c r="F46" s="4">
        <v>56520.1</v>
      </c>
      <c r="G46" s="4">
        <v>0</v>
      </c>
      <c r="H46" s="4">
        <v>56520.1</v>
      </c>
      <c r="I46" s="4">
        <v>0</v>
      </c>
      <c r="J46" s="4">
        <v>0</v>
      </c>
      <c r="K46" s="4">
        <f>E46-F46</f>
        <v>55679.9</v>
      </c>
      <c r="L46" s="4">
        <f>D46-F46</f>
        <v>167979.9</v>
      </c>
      <c r="M46" s="4">
        <f>IF(E46=0,0,(F46/E46)*100)</f>
        <v>50.374420677361854</v>
      </c>
      <c r="N46" s="4">
        <f>D46-H46</f>
        <v>167979.9</v>
      </c>
      <c r="O46" s="4">
        <f>E46-H46</f>
        <v>55679.9</v>
      </c>
      <c r="P46" s="4">
        <f>IF(E46=0,0,(H46/E46)*100)</f>
        <v>50.374420677361854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404600</v>
      </c>
      <c r="F47" s="4">
        <v>107160.61</v>
      </c>
      <c r="G47" s="4">
        <v>0</v>
      </c>
      <c r="H47" s="4">
        <v>107160.61</v>
      </c>
      <c r="I47" s="4">
        <v>0</v>
      </c>
      <c r="J47" s="4">
        <v>0</v>
      </c>
      <c r="K47" s="4">
        <f>E47-F47</f>
        <v>297439.39</v>
      </c>
      <c r="L47" s="4">
        <f>D47-F47</f>
        <v>617883.39</v>
      </c>
      <c r="M47" s="4">
        <f>IF(E47=0,0,(F47/E47)*100)</f>
        <v>26.485568462679186</v>
      </c>
      <c r="N47" s="4">
        <f>D47-H47</f>
        <v>617883.39</v>
      </c>
      <c r="O47" s="4">
        <f>E47-H47</f>
        <v>297439.39</v>
      </c>
      <c r="P47" s="4">
        <f>IF(E47=0,0,(H47/E47)*100)</f>
        <v>26.485568462679186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3846000</v>
      </c>
      <c r="E48" s="4">
        <v>3846000</v>
      </c>
      <c r="F48" s="4">
        <v>2522065.7999999998</v>
      </c>
      <c r="G48" s="4">
        <v>0</v>
      </c>
      <c r="H48" s="4">
        <v>2522065.7999999998</v>
      </c>
      <c r="I48" s="4">
        <v>0</v>
      </c>
      <c r="J48" s="4">
        <v>0</v>
      </c>
      <c r="K48" s="4">
        <f>E48-F48</f>
        <v>1323934.2000000002</v>
      </c>
      <c r="L48" s="4">
        <f>D48-F48</f>
        <v>1323934.2000000002</v>
      </c>
      <c r="M48" s="4">
        <f>IF(E48=0,0,(F48/E48)*100)</f>
        <v>65.576333853354129</v>
      </c>
      <c r="N48" s="4">
        <f>D48-H48</f>
        <v>1323934.2000000002</v>
      </c>
      <c r="O48" s="4">
        <f>E48-H48</f>
        <v>1323934.2000000002</v>
      </c>
      <c r="P48" s="4">
        <f>IF(E48=0,0,(H48/E48)*100)</f>
        <v>65.576333853354129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6000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6000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6000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6000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6000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6000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9300</v>
      </c>
      <c r="E51" s="4">
        <v>9300</v>
      </c>
      <c r="F51" s="4">
        <v>9268.8799999999992</v>
      </c>
      <c r="G51" s="4">
        <v>0</v>
      </c>
      <c r="H51" s="4">
        <v>9268.8799999999992</v>
      </c>
      <c r="I51" s="4">
        <v>0</v>
      </c>
      <c r="J51" s="4">
        <v>0</v>
      </c>
      <c r="K51" s="4">
        <f>E51-F51</f>
        <v>31.1200000000008</v>
      </c>
      <c r="L51" s="4">
        <f>D51-F51</f>
        <v>31.1200000000008</v>
      </c>
      <c r="M51" s="4">
        <f>IF(E51=0,0,(F51/E51)*100)</f>
        <v>99.665376344086013</v>
      </c>
      <c r="N51" s="4">
        <f>D51-H51</f>
        <v>31.1200000000008</v>
      </c>
      <c r="O51" s="4">
        <f>E51-H51</f>
        <v>31.1200000000008</v>
      </c>
      <c r="P51" s="4">
        <f>IF(E51=0,0,(H51/E51)*100)</f>
        <v>99.665376344086013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57801675.93</v>
      </c>
      <c r="E52" s="7">
        <v>36381011.93</v>
      </c>
      <c r="F52" s="7">
        <v>31015085.329999994</v>
      </c>
      <c r="G52" s="7">
        <v>0</v>
      </c>
      <c r="H52" s="7">
        <v>29810998.709999993</v>
      </c>
      <c r="I52" s="7">
        <v>1204086.6200000001</v>
      </c>
      <c r="J52" s="7">
        <v>0</v>
      </c>
      <c r="K52" s="7">
        <f>E52-F52</f>
        <v>5365926.6000000052</v>
      </c>
      <c r="L52" s="7">
        <f>D52-F52</f>
        <v>26786590.600000005</v>
      </c>
      <c r="M52" s="7">
        <f>IF(E52=0,0,(F52/E52)*100)</f>
        <v>85.25074945599512</v>
      </c>
      <c r="N52" s="7">
        <f>D52-H52</f>
        <v>27990677.220000006</v>
      </c>
      <c r="O52" s="7">
        <f>E52-H52</f>
        <v>6570013.2200000063</v>
      </c>
      <c r="P52" s="7">
        <f>IF(E52=0,0,(H52/E52)*100)</f>
        <v>81.941092697912737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57801675.93</v>
      </c>
      <c r="E53" s="4">
        <v>36381011.93</v>
      </c>
      <c r="F53" s="4">
        <v>31015085.329999994</v>
      </c>
      <c r="G53" s="4">
        <v>0</v>
      </c>
      <c r="H53" s="4">
        <v>29810998.709999993</v>
      </c>
      <c r="I53" s="4">
        <v>1204086.6200000001</v>
      </c>
      <c r="J53" s="4">
        <v>0</v>
      </c>
      <c r="K53" s="4">
        <f>E53-F53</f>
        <v>5365926.6000000052</v>
      </c>
      <c r="L53" s="4">
        <f>D53-F53</f>
        <v>26786590.600000005</v>
      </c>
      <c r="M53" s="4">
        <f>IF(E53=0,0,(F53/E53)*100)</f>
        <v>85.25074945599512</v>
      </c>
      <c r="N53" s="4">
        <f>D53-H53</f>
        <v>27990677.220000006</v>
      </c>
      <c r="O53" s="4">
        <f>E53-H53</f>
        <v>6570013.2200000063</v>
      </c>
      <c r="P53" s="4">
        <f>IF(E53=0,0,(H53/E53)*100)</f>
        <v>81.941092697912737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48716317.93</v>
      </c>
      <c r="E54" s="4">
        <v>31287842.93</v>
      </c>
      <c r="F54" s="4">
        <v>27800632.530000001</v>
      </c>
      <c r="G54" s="4">
        <v>0</v>
      </c>
      <c r="H54" s="4">
        <v>26596545.91</v>
      </c>
      <c r="I54" s="4">
        <v>1204086.6200000001</v>
      </c>
      <c r="J54" s="4">
        <v>0</v>
      </c>
      <c r="K54" s="4">
        <f>E54-F54</f>
        <v>3487210.3999999985</v>
      </c>
      <c r="L54" s="4">
        <f>D54-F54</f>
        <v>20915685.399999999</v>
      </c>
      <c r="M54" s="4">
        <f>IF(E54=0,0,(F54/E54)*100)</f>
        <v>88.854423720414673</v>
      </c>
      <c r="N54" s="4">
        <f>D54-H54</f>
        <v>22119772.02</v>
      </c>
      <c r="O54" s="4">
        <f>E54-H54</f>
        <v>4691297.0199999996</v>
      </c>
      <c r="P54" s="4">
        <f>IF(E54=0,0,(H54/E54)*100)</f>
        <v>85.006006868240178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39931407</v>
      </c>
      <c r="E55" s="4">
        <v>25645773</v>
      </c>
      <c r="F55" s="4">
        <v>22784315.120000001</v>
      </c>
      <c r="G55" s="4">
        <v>0</v>
      </c>
      <c r="H55" s="4">
        <v>21797161.460000001</v>
      </c>
      <c r="I55" s="4">
        <v>987153.66</v>
      </c>
      <c r="J55" s="4">
        <v>0</v>
      </c>
      <c r="K55" s="4">
        <f>E55-F55</f>
        <v>2861457.879999999</v>
      </c>
      <c r="L55" s="4">
        <f>D55-F55</f>
        <v>17147091.879999999</v>
      </c>
      <c r="M55" s="4">
        <f>IF(E55=0,0,(F55/E55)*100)</f>
        <v>88.84238006785759</v>
      </c>
      <c r="N55" s="4">
        <f>D55-H55</f>
        <v>18134245.539999999</v>
      </c>
      <c r="O55" s="4">
        <f>E55-H55</f>
        <v>3848611.5399999991</v>
      </c>
      <c r="P55" s="4">
        <f>IF(E55=0,0,(H55/E55)*100)</f>
        <v>84.993193459210616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39931407</v>
      </c>
      <c r="E56" s="4">
        <v>25645773</v>
      </c>
      <c r="F56" s="4">
        <v>22784315.120000001</v>
      </c>
      <c r="G56" s="4">
        <v>0</v>
      </c>
      <c r="H56" s="4">
        <v>21797161.460000001</v>
      </c>
      <c r="I56" s="4">
        <v>987153.66</v>
      </c>
      <c r="J56" s="4">
        <v>0</v>
      </c>
      <c r="K56" s="4">
        <f>E56-F56</f>
        <v>2861457.879999999</v>
      </c>
      <c r="L56" s="4">
        <f>D56-F56</f>
        <v>17147091.879999999</v>
      </c>
      <c r="M56" s="4">
        <f>IF(E56=0,0,(F56/E56)*100)</f>
        <v>88.84238006785759</v>
      </c>
      <c r="N56" s="4">
        <f>D56-H56</f>
        <v>18134245.539999999</v>
      </c>
      <c r="O56" s="4">
        <f>E56-H56</f>
        <v>3848611.5399999991</v>
      </c>
      <c r="P56" s="4">
        <f>IF(E56=0,0,(H56/E56)*100)</f>
        <v>84.993193459210616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8784910.9299999997</v>
      </c>
      <c r="E57" s="4">
        <v>5642069.9299999997</v>
      </c>
      <c r="F57" s="4">
        <v>5016317.41</v>
      </c>
      <c r="G57" s="4">
        <v>0</v>
      </c>
      <c r="H57" s="4">
        <v>4799384.45</v>
      </c>
      <c r="I57" s="4">
        <v>216932.96</v>
      </c>
      <c r="J57" s="4">
        <v>0</v>
      </c>
      <c r="K57" s="4">
        <f>E57-F57</f>
        <v>625752.51999999955</v>
      </c>
      <c r="L57" s="4">
        <f>D57-F57</f>
        <v>3768593.5199999996</v>
      </c>
      <c r="M57" s="4">
        <f>IF(E57=0,0,(F57/E57)*100)</f>
        <v>88.909167596935475</v>
      </c>
      <c r="N57" s="4">
        <f>D57-H57</f>
        <v>3985526.4799999995</v>
      </c>
      <c r="O57" s="4">
        <f>E57-H57</f>
        <v>842685.47999999952</v>
      </c>
      <c r="P57" s="4">
        <f>IF(E57=0,0,(H57/E57)*100)</f>
        <v>85.064249637898413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9082058</v>
      </c>
      <c r="E58" s="4">
        <v>5090469</v>
      </c>
      <c r="F58" s="4">
        <v>3212487.3099999996</v>
      </c>
      <c r="G58" s="4">
        <v>0</v>
      </c>
      <c r="H58" s="4">
        <v>3212487.3099999996</v>
      </c>
      <c r="I58" s="4">
        <v>0</v>
      </c>
      <c r="J58" s="4">
        <v>0</v>
      </c>
      <c r="K58" s="4">
        <f>E58-F58</f>
        <v>1877981.6900000004</v>
      </c>
      <c r="L58" s="4">
        <f>D58-F58</f>
        <v>5869570.6900000004</v>
      </c>
      <c r="M58" s="4">
        <f>IF(E58=0,0,(F58/E58)*100)</f>
        <v>63.107884754823175</v>
      </c>
      <c r="N58" s="4">
        <f>D58-H58</f>
        <v>5869570.6900000004</v>
      </c>
      <c r="O58" s="4">
        <f>E58-H58</f>
        <v>1877981.6900000004</v>
      </c>
      <c r="P58" s="4">
        <f>IF(E58=0,0,(H58/E58)*100)</f>
        <v>63.107884754823175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1213607</v>
      </c>
      <c r="E59" s="4">
        <v>651261</v>
      </c>
      <c r="F59" s="4">
        <v>584223.99</v>
      </c>
      <c r="G59" s="4">
        <v>0</v>
      </c>
      <c r="H59" s="4">
        <v>584223.99</v>
      </c>
      <c r="I59" s="4">
        <v>0</v>
      </c>
      <c r="J59" s="4">
        <v>0</v>
      </c>
      <c r="K59" s="4">
        <f>E59-F59</f>
        <v>67037.010000000009</v>
      </c>
      <c r="L59" s="4">
        <f>D59-F59</f>
        <v>629383.01</v>
      </c>
      <c r="M59" s="4">
        <f>IF(E59=0,0,(F59/E59)*100)</f>
        <v>89.706583074988373</v>
      </c>
      <c r="N59" s="4">
        <f>D59-H59</f>
        <v>629383.01</v>
      </c>
      <c r="O59" s="4">
        <f>E59-H59</f>
        <v>67037.010000000009</v>
      </c>
      <c r="P59" s="4">
        <f>IF(E59=0,0,(H59/E59)*100)</f>
        <v>89.706583074988373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123.2</v>
      </c>
      <c r="G60" s="4">
        <v>0</v>
      </c>
      <c r="H60" s="4">
        <v>123.2</v>
      </c>
      <c r="I60" s="4">
        <v>0</v>
      </c>
      <c r="J60" s="4">
        <v>0</v>
      </c>
      <c r="K60" s="4">
        <f>E60-F60</f>
        <v>4876.8</v>
      </c>
      <c r="L60" s="4">
        <f>D60-F60</f>
        <v>4876.8</v>
      </c>
      <c r="M60" s="4">
        <f>IF(E60=0,0,(F60/E60)*100)</f>
        <v>2.4640000000000004</v>
      </c>
      <c r="N60" s="4">
        <f>D60-H60</f>
        <v>4876.8</v>
      </c>
      <c r="O60" s="4">
        <f>E60-H60</f>
        <v>4876.8</v>
      </c>
      <c r="P60" s="4">
        <f>IF(E60=0,0,(H60/E60)*100)</f>
        <v>2.4640000000000004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2395500</v>
      </c>
      <c r="E61" s="4">
        <v>1618725</v>
      </c>
      <c r="F61" s="4">
        <v>385940.18</v>
      </c>
      <c r="G61" s="4">
        <v>0</v>
      </c>
      <c r="H61" s="4">
        <v>385940.18</v>
      </c>
      <c r="I61" s="4">
        <v>0</v>
      </c>
      <c r="J61" s="4">
        <v>0</v>
      </c>
      <c r="K61" s="4">
        <f>E61-F61</f>
        <v>1232784.82</v>
      </c>
      <c r="L61" s="4">
        <f>D61-F61</f>
        <v>2009559.82</v>
      </c>
      <c r="M61" s="4">
        <f>IF(E61=0,0,(F61/E61)*100)</f>
        <v>23.842232621353222</v>
      </c>
      <c r="N61" s="4">
        <f>D61-H61</f>
        <v>2009559.82</v>
      </c>
      <c r="O61" s="4">
        <f>E61-H61</f>
        <v>1232784.82</v>
      </c>
      <c r="P61" s="4">
        <f>IF(E61=0,0,(H61/E61)*100)</f>
        <v>23.842232621353222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676000</v>
      </c>
      <c r="E62" s="4">
        <v>441000</v>
      </c>
      <c r="F62" s="4">
        <v>340679.72</v>
      </c>
      <c r="G62" s="4">
        <v>0</v>
      </c>
      <c r="H62" s="4">
        <v>340679.72</v>
      </c>
      <c r="I62" s="4">
        <v>0</v>
      </c>
      <c r="J62" s="4">
        <v>0</v>
      </c>
      <c r="K62" s="4">
        <f>E62-F62</f>
        <v>100320.28000000003</v>
      </c>
      <c r="L62" s="4">
        <f>D62-F62</f>
        <v>335320.28000000003</v>
      </c>
      <c r="M62" s="4">
        <f>IF(E62=0,0,(F62/E62)*100)</f>
        <v>77.251637188208605</v>
      </c>
      <c r="N62" s="4">
        <f>D62-H62</f>
        <v>335320.28000000003</v>
      </c>
      <c r="O62" s="4">
        <f>E62-H62</f>
        <v>100320.28000000003</v>
      </c>
      <c r="P62" s="4">
        <f>IF(E62=0,0,(H62/E62)*100)</f>
        <v>77.251637188208605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50200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36538.67</v>
      </c>
      <c r="L63" s="4">
        <f>D63-F63</f>
        <v>86338.67</v>
      </c>
      <c r="M63" s="4">
        <f>IF(E63=0,0,(F63/E63)*100)</f>
        <v>27.213804780876494</v>
      </c>
      <c r="N63" s="4">
        <f>D63-H63</f>
        <v>86338.67</v>
      </c>
      <c r="O63" s="4">
        <f>E63-H63</f>
        <v>36538.67</v>
      </c>
      <c r="P63" s="4">
        <f>IF(E63=0,0,(H63/E63)*100)</f>
        <v>27.213804780876494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4670852</v>
      </c>
      <c r="E64" s="4">
        <v>2309784</v>
      </c>
      <c r="F64" s="4">
        <v>1887858.89</v>
      </c>
      <c r="G64" s="4">
        <v>0</v>
      </c>
      <c r="H64" s="4">
        <v>1887858.89</v>
      </c>
      <c r="I64" s="4">
        <v>0</v>
      </c>
      <c r="J64" s="4">
        <v>0</v>
      </c>
      <c r="K64" s="4">
        <f>E64-F64</f>
        <v>421925.1100000001</v>
      </c>
      <c r="L64" s="4">
        <f>D64-F64</f>
        <v>2782993.1100000003</v>
      </c>
      <c r="M64" s="4">
        <f>IF(E64=0,0,(F64/E64)*100)</f>
        <v>81.733135652511223</v>
      </c>
      <c r="N64" s="4">
        <f>D64-H64</f>
        <v>2782993.1100000003</v>
      </c>
      <c r="O64" s="4">
        <f>E64-H64</f>
        <v>421925.1100000001</v>
      </c>
      <c r="P64" s="4">
        <f>IF(E64=0,0,(H64/E64)*100)</f>
        <v>81.733135652511223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60900</v>
      </c>
      <c r="F65" s="4">
        <v>33195.82</v>
      </c>
      <c r="G65" s="4">
        <v>0</v>
      </c>
      <c r="H65" s="4">
        <v>33195.82</v>
      </c>
      <c r="I65" s="4">
        <v>0</v>
      </c>
      <c r="J65" s="4">
        <v>0</v>
      </c>
      <c r="K65" s="4">
        <f>E65-F65</f>
        <v>27704.18</v>
      </c>
      <c r="L65" s="4">
        <f>D65-F65</f>
        <v>89704.18</v>
      </c>
      <c r="M65" s="4">
        <f>IF(E65=0,0,(F65/E65)*100)</f>
        <v>54.5087356321839</v>
      </c>
      <c r="N65" s="4">
        <f>D65-H65</f>
        <v>89704.18</v>
      </c>
      <c r="O65" s="4">
        <f>E65-H65</f>
        <v>27704.18</v>
      </c>
      <c r="P65" s="4">
        <f>IF(E65=0,0,(H65/E65)*100)</f>
        <v>54.5087356321839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350952</v>
      </c>
      <c r="F66" s="4">
        <v>281742.59999999998</v>
      </c>
      <c r="G66" s="4">
        <v>0</v>
      </c>
      <c r="H66" s="4">
        <v>281742.59999999998</v>
      </c>
      <c r="I66" s="4">
        <v>0</v>
      </c>
      <c r="J66" s="4">
        <v>0</v>
      </c>
      <c r="K66" s="4">
        <f>E66-F66</f>
        <v>69209.400000000023</v>
      </c>
      <c r="L66" s="4">
        <f>D66-F66</f>
        <v>453409.4</v>
      </c>
      <c r="M66" s="4">
        <f>IF(E66=0,0,(F66/E66)*100)</f>
        <v>80.279525405183605</v>
      </c>
      <c r="N66" s="4">
        <f>D66-H66</f>
        <v>453409.4</v>
      </c>
      <c r="O66" s="4">
        <f>E66-H66</f>
        <v>69209.400000000023</v>
      </c>
      <c r="P66" s="4">
        <f>IF(E66=0,0,(H66/E66)*100)</f>
        <v>80.279525405183605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3812800</v>
      </c>
      <c r="E67" s="4">
        <v>1897932</v>
      </c>
      <c r="F67" s="4">
        <v>1572920.47</v>
      </c>
      <c r="G67" s="4">
        <v>0</v>
      </c>
      <c r="H67" s="4">
        <v>1572920.47</v>
      </c>
      <c r="I67" s="4">
        <v>0</v>
      </c>
      <c r="J67" s="4">
        <v>0</v>
      </c>
      <c r="K67" s="4">
        <f>E67-F67</f>
        <v>325011.53000000003</v>
      </c>
      <c r="L67" s="4">
        <f>D67-F67</f>
        <v>2239879.5300000003</v>
      </c>
      <c r="M67" s="4">
        <f>IF(E67=0,0,(F67/E67)*100)</f>
        <v>82.875491324241338</v>
      </c>
      <c r="N67" s="4">
        <f>D67-H67</f>
        <v>2239879.5300000003</v>
      </c>
      <c r="O67" s="4">
        <f>E67-H67</f>
        <v>325011.53000000003</v>
      </c>
      <c r="P67" s="4">
        <f>IF(E67=0,0,(H67/E67)*100)</f>
        <v>82.875491324241338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14499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14499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14499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14499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14499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14499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2700</v>
      </c>
      <c r="F70" s="4">
        <v>1965.49</v>
      </c>
      <c r="G70" s="4">
        <v>0</v>
      </c>
      <c r="H70" s="4">
        <v>1965.49</v>
      </c>
      <c r="I70" s="4">
        <v>0</v>
      </c>
      <c r="J70" s="4">
        <v>0</v>
      </c>
      <c r="K70" s="4">
        <f>E70-F70</f>
        <v>734.51</v>
      </c>
      <c r="L70" s="4">
        <f>D70-F70</f>
        <v>1334.51</v>
      </c>
      <c r="M70" s="4">
        <f>IF(E70=0,0,(F70/E70)*100)</f>
        <v>72.795925925925928</v>
      </c>
      <c r="N70" s="4">
        <f>D70-H70</f>
        <v>1334.51</v>
      </c>
      <c r="O70" s="4">
        <f>E70-H70</f>
        <v>734.51</v>
      </c>
      <c r="P70" s="4">
        <f>IF(E70=0,0,(H70/E70)*100)</f>
        <v>72.795925925925928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4843132</v>
      </c>
      <c r="E71" s="7">
        <v>2595947</v>
      </c>
      <c r="F71" s="7">
        <v>1943369.7500000002</v>
      </c>
      <c r="G71" s="7">
        <v>0</v>
      </c>
      <c r="H71" s="7">
        <v>1918849.5600000003</v>
      </c>
      <c r="I71" s="7">
        <v>24520.19</v>
      </c>
      <c r="J71" s="7">
        <v>0</v>
      </c>
      <c r="K71" s="7">
        <f>E71-F71</f>
        <v>652577.24999999977</v>
      </c>
      <c r="L71" s="7">
        <f>D71-F71</f>
        <v>2899762.25</v>
      </c>
      <c r="M71" s="7">
        <f>IF(E71=0,0,(F71/E71)*100)</f>
        <v>74.861688239397807</v>
      </c>
      <c r="N71" s="7">
        <f>D71-H71</f>
        <v>2924282.4399999995</v>
      </c>
      <c r="O71" s="7">
        <f>E71-H71</f>
        <v>677097.43999999971</v>
      </c>
      <c r="P71" s="7">
        <f>IF(E71=0,0,(H71/E71)*100)</f>
        <v>73.917131590128776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4843132</v>
      </c>
      <c r="E72" s="4">
        <v>2595947</v>
      </c>
      <c r="F72" s="4">
        <v>1943369.7500000002</v>
      </c>
      <c r="G72" s="4">
        <v>0</v>
      </c>
      <c r="H72" s="4">
        <v>1918849.5600000003</v>
      </c>
      <c r="I72" s="4">
        <v>24520.19</v>
      </c>
      <c r="J72" s="4">
        <v>0</v>
      </c>
      <c r="K72" s="4">
        <f>E72-F72</f>
        <v>652577.24999999977</v>
      </c>
      <c r="L72" s="4">
        <f>D72-F72</f>
        <v>2899762.25</v>
      </c>
      <c r="M72" s="4">
        <f>IF(E72=0,0,(F72/E72)*100)</f>
        <v>74.861688239397807</v>
      </c>
      <c r="N72" s="4">
        <f>D72-H72</f>
        <v>2924282.4399999995</v>
      </c>
      <c r="O72" s="4">
        <f>E72-H72</f>
        <v>677097.43999999971</v>
      </c>
      <c r="P72" s="4">
        <f>IF(E72=0,0,(H72/E72)*100)</f>
        <v>73.917131590128776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2178542</v>
      </c>
      <c r="F73" s="4">
        <v>1807369.58</v>
      </c>
      <c r="G73" s="4">
        <v>0</v>
      </c>
      <c r="H73" s="4">
        <v>1807369.58</v>
      </c>
      <c r="I73" s="4">
        <v>0</v>
      </c>
      <c r="J73" s="4">
        <v>0</v>
      </c>
      <c r="K73" s="4">
        <f>E73-F73</f>
        <v>371172.41999999993</v>
      </c>
      <c r="L73" s="4">
        <f>D73-F73</f>
        <v>2524472.42</v>
      </c>
      <c r="M73" s="4">
        <f>IF(E73=0,0,(F73/E73)*100)</f>
        <v>82.962347294658542</v>
      </c>
      <c r="N73" s="4">
        <f>D73-H73</f>
        <v>2524472.42</v>
      </c>
      <c r="O73" s="4">
        <f>E73-H73</f>
        <v>371172.41999999993</v>
      </c>
      <c r="P73" s="4">
        <f>IF(E73=0,0,(H73/E73)*100)</f>
        <v>82.962347294658542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1785690</v>
      </c>
      <c r="F74" s="4">
        <v>1484427.86</v>
      </c>
      <c r="G74" s="4">
        <v>0</v>
      </c>
      <c r="H74" s="4">
        <v>1484427.86</v>
      </c>
      <c r="I74" s="4">
        <v>0</v>
      </c>
      <c r="J74" s="4">
        <v>0</v>
      </c>
      <c r="K74" s="4">
        <f>E74-F74</f>
        <v>301262.1399999999</v>
      </c>
      <c r="L74" s="4">
        <f>D74-F74</f>
        <v>2066262.14</v>
      </c>
      <c r="M74" s="4">
        <f>IF(E74=0,0,(F74/E74)*100)</f>
        <v>83.129090715633737</v>
      </c>
      <c r="N74" s="4">
        <f>D74-H74</f>
        <v>2066262.14</v>
      </c>
      <c r="O74" s="4">
        <f>E74-H74</f>
        <v>301262.1399999999</v>
      </c>
      <c r="P74" s="4">
        <f>IF(E74=0,0,(H74/E74)*100)</f>
        <v>83.129090715633737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1785690</v>
      </c>
      <c r="F75" s="4">
        <v>1484427.86</v>
      </c>
      <c r="G75" s="4">
        <v>0</v>
      </c>
      <c r="H75" s="4">
        <v>1484427.86</v>
      </c>
      <c r="I75" s="4">
        <v>0</v>
      </c>
      <c r="J75" s="4">
        <v>0</v>
      </c>
      <c r="K75" s="4">
        <f>E75-F75</f>
        <v>301262.1399999999</v>
      </c>
      <c r="L75" s="4">
        <f>D75-F75</f>
        <v>2066262.14</v>
      </c>
      <c r="M75" s="4">
        <f>IF(E75=0,0,(F75/E75)*100)</f>
        <v>83.129090715633737</v>
      </c>
      <c r="N75" s="4">
        <f>D75-H75</f>
        <v>2066262.14</v>
      </c>
      <c r="O75" s="4">
        <f>E75-H75</f>
        <v>301262.1399999999</v>
      </c>
      <c r="P75" s="4">
        <f>IF(E75=0,0,(H75/E75)*100)</f>
        <v>83.129090715633737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392852</v>
      </c>
      <c r="F76" s="4">
        <v>322941.71999999997</v>
      </c>
      <c r="G76" s="4">
        <v>0</v>
      </c>
      <c r="H76" s="4">
        <v>322941.71999999997</v>
      </c>
      <c r="I76" s="4">
        <v>0</v>
      </c>
      <c r="J76" s="4">
        <v>0</v>
      </c>
      <c r="K76" s="4">
        <f>E76-F76</f>
        <v>69910.280000000028</v>
      </c>
      <c r="L76" s="4">
        <f>D76-F76</f>
        <v>458210.28</v>
      </c>
      <c r="M76" s="4">
        <f>IF(E76=0,0,(F76/E76)*100)</f>
        <v>82.204423039719785</v>
      </c>
      <c r="N76" s="4">
        <f>D76-H76</f>
        <v>458210.28</v>
      </c>
      <c r="O76" s="4">
        <f>E76-H76</f>
        <v>69910.280000000028</v>
      </c>
      <c r="P76" s="4">
        <f>IF(E76=0,0,(H76/E76)*100)</f>
        <v>82.204423039719785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510690</v>
      </c>
      <c r="E77" s="4">
        <v>416805</v>
      </c>
      <c r="F77" s="4">
        <v>135875.51</v>
      </c>
      <c r="G77" s="4">
        <v>0</v>
      </c>
      <c r="H77" s="4">
        <v>111355.32</v>
      </c>
      <c r="I77" s="4">
        <v>24520.19</v>
      </c>
      <c r="J77" s="4">
        <v>0</v>
      </c>
      <c r="K77" s="4">
        <f>E77-F77</f>
        <v>280929.49</v>
      </c>
      <c r="L77" s="4">
        <f>D77-F77</f>
        <v>374814.49</v>
      </c>
      <c r="M77" s="4">
        <f>IF(E77=0,0,(F77/E77)*100)</f>
        <v>32.599299432588388</v>
      </c>
      <c r="N77" s="4">
        <f>D77-H77</f>
        <v>399334.68</v>
      </c>
      <c r="O77" s="4">
        <f>E77-H77</f>
        <v>305449.68</v>
      </c>
      <c r="P77" s="4">
        <f>IF(E77=0,0,(H77/E77)*100)</f>
        <v>26.716406952891642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30000</v>
      </c>
      <c r="F78" s="4">
        <v>14815.03</v>
      </c>
      <c r="G78" s="4">
        <v>0</v>
      </c>
      <c r="H78" s="4">
        <v>14815.03</v>
      </c>
      <c r="I78" s="4">
        <v>0</v>
      </c>
      <c r="J78" s="4">
        <v>0</v>
      </c>
      <c r="K78" s="4">
        <f>E78-F78</f>
        <v>15184.97</v>
      </c>
      <c r="L78" s="4">
        <f>D78-F78</f>
        <v>45184.97</v>
      </c>
      <c r="M78" s="4">
        <f>IF(E78=0,0,(F78/E78)*100)</f>
        <v>49.383433333333336</v>
      </c>
      <c r="N78" s="4">
        <f>D78-H78</f>
        <v>45184.97</v>
      </c>
      <c r="O78" s="4">
        <f>E78-H78</f>
        <v>15184.97</v>
      </c>
      <c r="P78" s="4">
        <f>IF(E78=0,0,(H78/E78)*100)</f>
        <v>49.383433333333336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58500</v>
      </c>
      <c r="F79" s="4">
        <v>7031.62</v>
      </c>
      <c r="G79" s="4">
        <v>0</v>
      </c>
      <c r="H79" s="4">
        <v>7031.62</v>
      </c>
      <c r="I79" s="4">
        <v>0</v>
      </c>
      <c r="J79" s="4">
        <v>0</v>
      </c>
      <c r="K79" s="4">
        <f>E79-F79</f>
        <v>51468.38</v>
      </c>
      <c r="L79" s="4">
        <f>D79-F79</f>
        <v>82968.38</v>
      </c>
      <c r="M79" s="4">
        <f>IF(E79=0,0,(F79/E79)*100)</f>
        <v>12.019863247863247</v>
      </c>
      <c r="N79" s="4">
        <f>D79-H79</f>
        <v>82968.38</v>
      </c>
      <c r="O79" s="4">
        <f>E79-H79</f>
        <v>51468.38</v>
      </c>
      <c r="P79" s="4">
        <f>IF(E79=0,0,(H79/E79)*100)</f>
        <v>12.019863247863247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8865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7346.2</v>
      </c>
      <c r="L80" s="4">
        <f>D80-F80</f>
        <v>16481.2</v>
      </c>
      <c r="M80" s="4">
        <f>IF(E80=0,0,(F80/E80)*100)</f>
        <v>17.132543711223914</v>
      </c>
      <c r="N80" s="4">
        <f>D80-H80</f>
        <v>16481.2</v>
      </c>
      <c r="O80" s="4">
        <f>E80-H80</f>
        <v>7346.2</v>
      </c>
      <c r="P80" s="4">
        <f>IF(E80=0,0,(H80/E80)*100)</f>
        <v>17.132543711223914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338390</v>
      </c>
      <c r="E81" s="4">
        <v>315840</v>
      </c>
      <c r="F81" s="4">
        <v>112510.06</v>
      </c>
      <c r="G81" s="4">
        <v>0</v>
      </c>
      <c r="H81" s="4">
        <v>87989.87000000001</v>
      </c>
      <c r="I81" s="4">
        <v>24520.19</v>
      </c>
      <c r="J81" s="4">
        <v>0</v>
      </c>
      <c r="K81" s="4">
        <f>E81-F81</f>
        <v>203329.94</v>
      </c>
      <c r="L81" s="4">
        <f>D81-F81</f>
        <v>225879.94</v>
      </c>
      <c r="M81" s="4">
        <f>IF(E81=0,0,(F81/E81)*100)</f>
        <v>35.62248606889564</v>
      </c>
      <c r="N81" s="4">
        <f>D81-H81</f>
        <v>250400.13</v>
      </c>
      <c r="O81" s="4">
        <f>E81-H81</f>
        <v>227850.13</v>
      </c>
      <c r="P81" s="4">
        <f>IF(E81=0,0,(H81/E81)*100)</f>
        <v>27.859001393110439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1440</v>
      </c>
      <c r="F82" s="4">
        <v>795.08</v>
      </c>
      <c r="G82" s="4">
        <v>0</v>
      </c>
      <c r="H82" s="4">
        <v>469.82</v>
      </c>
      <c r="I82" s="4">
        <v>325.26</v>
      </c>
      <c r="J82" s="4">
        <v>0</v>
      </c>
      <c r="K82" s="4">
        <f>E82-F82</f>
        <v>644.91999999999996</v>
      </c>
      <c r="L82" s="4">
        <f>D82-F82</f>
        <v>1954.92</v>
      </c>
      <c r="M82" s="4">
        <f>IF(E82=0,0,(F82/E82)*100)</f>
        <v>55.213888888888896</v>
      </c>
      <c r="N82" s="4">
        <f>D82-H82</f>
        <v>2280.1799999999998</v>
      </c>
      <c r="O82" s="4">
        <f>E82-H82</f>
        <v>970.18000000000006</v>
      </c>
      <c r="P82" s="4">
        <f>IF(E82=0,0,(H82/E82)*100)</f>
        <v>32.62638888888889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37000</v>
      </c>
      <c r="F83" s="4">
        <v>10914.98</v>
      </c>
      <c r="G83" s="4">
        <v>0</v>
      </c>
      <c r="H83" s="4">
        <v>10775.48</v>
      </c>
      <c r="I83" s="4">
        <v>139.5</v>
      </c>
      <c r="J83" s="4">
        <v>0</v>
      </c>
      <c r="K83" s="4">
        <f>E83-F83</f>
        <v>26085.02</v>
      </c>
      <c r="L83" s="4">
        <f>D83-F83</f>
        <v>47325.020000000004</v>
      </c>
      <c r="M83" s="4">
        <f>IF(E83=0,0,(F83/E83)*100)</f>
        <v>29.499945945945942</v>
      </c>
      <c r="N83" s="4">
        <f>D83-H83</f>
        <v>47464.520000000004</v>
      </c>
      <c r="O83" s="4">
        <f>E83-H83</f>
        <v>26224.52</v>
      </c>
      <c r="P83" s="4">
        <f>IF(E83=0,0,(H83/E83)*100)</f>
        <v>29.122918918918916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277400</v>
      </c>
      <c r="E84" s="4">
        <v>277400</v>
      </c>
      <c r="F84" s="4">
        <v>100800</v>
      </c>
      <c r="G84" s="4">
        <v>0</v>
      </c>
      <c r="H84" s="4">
        <v>76744.570000000007</v>
      </c>
      <c r="I84" s="4">
        <v>24055.43</v>
      </c>
      <c r="J84" s="4">
        <v>0</v>
      </c>
      <c r="K84" s="4">
        <f>E84-F84</f>
        <v>176600</v>
      </c>
      <c r="L84" s="4">
        <f>D84-F84</f>
        <v>176600</v>
      </c>
      <c r="M84" s="4">
        <f>IF(E84=0,0,(F84/E84)*100)</f>
        <v>36.337418889689978</v>
      </c>
      <c r="N84" s="4">
        <f>D84-H84</f>
        <v>200655.43</v>
      </c>
      <c r="O84" s="4">
        <f>E84-H84</f>
        <v>200655.43</v>
      </c>
      <c r="P84" s="4">
        <f>IF(E84=0,0,(H84/E84)*100)</f>
        <v>27.665670511896177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3600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3600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3600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3600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3600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3600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124.66</v>
      </c>
      <c r="G87" s="4">
        <v>0</v>
      </c>
      <c r="H87" s="4">
        <v>124.66</v>
      </c>
      <c r="I87" s="4">
        <v>0</v>
      </c>
      <c r="J87" s="4">
        <v>0</v>
      </c>
      <c r="K87" s="4">
        <f>E87-F87</f>
        <v>475.34000000000003</v>
      </c>
      <c r="L87" s="4">
        <f>D87-F87</f>
        <v>475.34000000000003</v>
      </c>
      <c r="M87" s="4">
        <f>IF(E87=0,0,(F87/E87)*100)</f>
        <v>20.776666666666664</v>
      </c>
      <c r="N87" s="4">
        <f>D87-H87</f>
        <v>475.34000000000003</v>
      </c>
      <c r="O87" s="4">
        <f>E87-H87</f>
        <v>475.34000000000003</v>
      </c>
      <c r="P87" s="4">
        <f>IF(E87=0,0,(H87/E87)*100)</f>
        <v>20.776666666666664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2234199</v>
      </c>
      <c r="F88" s="7">
        <v>2002675.47</v>
      </c>
      <c r="G88" s="7">
        <v>0</v>
      </c>
      <c r="H88" s="7">
        <v>2002675.47</v>
      </c>
      <c r="I88" s="7">
        <v>0</v>
      </c>
      <c r="J88" s="7">
        <v>0</v>
      </c>
      <c r="K88" s="7">
        <f>E88-F88</f>
        <v>231523.53000000003</v>
      </c>
      <c r="L88" s="7">
        <f>D88-F88</f>
        <v>1501148.53</v>
      </c>
      <c r="M88" s="7">
        <f>IF(E88=0,0,(F88/E88)*100)</f>
        <v>89.637291485673387</v>
      </c>
      <c r="N88" s="7">
        <f>D88-H88</f>
        <v>1501148.53</v>
      </c>
      <c r="O88" s="7">
        <f>E88-H88</f>
        <v>231523.53000000003</v>
      </c>
      <c r="P88" s="7">
        <f>IF(E88=0,0,(H88/E88)*100)</f>
        <v>89.637291485673387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2234199</v>
      </c>
      <c r="F89" s="4">
        <v>2002675.47</v>
      </c>
      <c r="G89" s="4">
        <v>0</v>
      </c>
      <c r="H89" s="4">
        <v>2002675.47</v>
      </c>
      <c r="I89" s="4">
        <v>0</v>
      </c>
      <c r="J89" s="4">
        <v>0</v>
      </c>
      <c r="K89" s="4">
        <f>E89-F89</f>
        <v>231523.53000000003</v>
      </c>
      <c r="L89" s="4">
        <f>D89-F89</f>
        <v>1501148.53</v>
      </c>
      <c r="M89" s="4">
        <f>IF(E89=0,0,(F89/E89)*100)</f>
        <v>89.637291485673387</v>
      </c>
      <c r="N89" s="4">
        <f>D89-H89</f>
        <v>1501148.53</v>
      </c>
      <c r="O89" s="4">
        <f>E89-H89</f>
        <v>231523.53000000003</v>
      </c>
      <c r="P89" s="4">
        <f>IF(E89=0,0,(H89/E89)*100)</f>
        <v>89.637291485673387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2163739</v>
      </c>
      <c r="F90" s="4">
        <v>1993943.17</v>
      </c>
      <c r="G90" s="4">
        <v>0</v>
      </c>
      <c r="H90" s="4">
        <v>1993943.17</v>
      </c>
      <c r="I90" s="4">
        <v>0</v>
      </c>
      <c r="J90" s="4">
        <v>0</v>
      </c>
      <c r="K90" s="4">
        <f>E90-F90</f>
        <v>169795.83000000007</v>
      </c>
      <c r="L90" s="4">
        <f>D90-F90</f>
        <v>1401995.83</v>
      </c>
      <c r="M90" s="4">
        <f>IF(E90=0,0,(F90/E90)*100)</f>
        <v>92.152665825221973</v>
      </c>
      <c r="N90" s="4">
        <f>D90-H90</f>
        <v>1401995.83</v>
      </c>
      <c r="O90" s="4">
        <f>E90-H90</f>
        <v>169795.83000000007</v>
      </c>
      <c r="P90" s="4">
        <f>IF(E90=0,0,(H90/E90)*100)</f>
        <v>92.152665825221973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1773556</v>
      </c>
      <c r="F91" s="4">
        <v>1646470.23</v>
      </c>
      <c r="G91" s="4">
        <v>0</v>
      </c>
      <c r="H91" s="4">
        <v>1646470.23</v>
      </c>
      <c r="I91" s="4">
        <v>0</v>
      </c>
      <c r="J91" s="4">
        <v>0</v>
      </c>
      <c r="K91" s="4">
        <f>E91-F91</f>
        <v>127085.77000000002</v>
      </c>
      <c r="L91" s="4">
        <f>D91-F91</f>
        <v>1137085.77</v>
      </c>
      <c r="M91" s="4">
        <f>IF(E91=0,0,(F91/E91)*100)</f>
        <v>92.834408950154383</v>
      </c>
      <c r="N91" s="4">
        <f>D91-H91</f>
        <v>1137085.77</v>
      </c>
      <c r="O91" s="4">
        <f>E91-H91</f>
        <v>127085.77000000002</v>
      </c>
      <c r="P91" s="4">
        <f>IF(E91=0,0,(H91/E91)*100)</f>
        <v>92.834408950154383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1773556</v>
      </c>
      <c r="F92" s="4">
        <v>1646470.23</v>
      </c>
      <c r="G92" s="4">
        <v>0</v>
      </c>
      <c r="H92" s="4">
        <v>1646470.23</v>
      </c>
      <c r="I92" s="4">
        <v>0</v>
      </c>
      <c r="J92" s="4">
        <v>0</v>
      </c>
      <c r="K92" s="4">
        <f>E92-F92</f>
        <v>127085.77000000002</v>
      </c>
      <c r="L92" s="4">
        <f>D92-F92</f>
        <v>1137085.77</v>
      </c>
      <c r="M92" s="4">
        <f>IF(E92=0,0,(F92/E92)*100)</f>
        <v>92.834408950154383</v>
      </c>
      <c r="N92" s="4">
        <f>D92-H92</f>
        <v>1137085.77</v>
      </c>
      <c r="O92" s="4">
        <f>E92-H92</f>
        <v>127085.77000000002</v>
      </c>
      <c r="P92" s="4">
        <f>IF(E92=0,0,(H92/E92)*100)</f>
        <v>92.834408950154383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390183</v>
      </c>
      <c r="F93" s="4">
        <v>347472.94</v>
      </c>
      <c r="G93" s="4">
        <v>0</v>
      </c>
      <c r="H93" s="4">
        <v>347472.94</v>
      </c>
      <c r="I93" s="4">
        <v>0</v>
      </c>
      <c r="J93" s="4">
        <v>0</v>
      </c>
      <c r="K93" s="4">
        <f>E93-F93</f>
        <v>42710.06</v>
      </c>
      <c r="L93" s="4">
        <f>D93-F93</f>
        <v>264910.06</v>
      </c>
      <c r="M93" s="4">
        <f>IF(E93=0,0,(F93/E93)*100)</f>
        <v>89.053838839723923</v>
      </c>
      <c r="N93" s="4">
        <f>D93-H93</f>
        <v>264910.06</v>
      </c>
      <c r="O93" s="4">
        <f>E93-H93</f>
        <v>42710.06</v>
      </c>
      <c r="P93" s="4">
        <f>IF(E93=0,0,(H93/E93)*100)</f>
        <v>89.053838839723923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69830</v>
      </c>
      <c r="F94" s="4">
        <v>8102.3</v>
      </c>
      <c r="G94" s="4">
        <v>0</v>
      </c>
      <c r="H94" s="4">
        <v>8102.3</v>
      </c>
      <c r="I94" s="4">
        <v>0</v>
      </c>
      <c r="J94" s="4">
        <v>0</v>
      </c>
      <c r="K94" s="4">
        <f>E94-F94</f>
        <v>61727.7</v>
      </c>
      <c r="L94" s="4">
        <f>D94-F94</f>
        <v>99152.7</v>
      </c>
      <c r="M94" s="4">
        <f>IF(E94=0,0,(F94/E94)*100)</f>
        <v>11.60289273951024</v>
      </c>
      <c r="N94" s="4">
        <f>D94-H94</f>
        <v>99152.7</v>
      </c>
      <c r="O94" s="4">
        <f>E94-H94</f>
        <v>61727.7</v>
      </c>
      <c r="P94" s="4">
        <f>IF(E94=0,0,(H94/E94)*100)</f>
        <v>11.60289273951024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7870</v>
      </c>
      <c r="F95" s="4">
        <v>3162.5</v>
      </c>
      <c r="G95" s="4">
        <v>0</v>
      </c>
      <c r="H95" s="4">
        <v>3162.5</v>
      </c>
      <c r="I95" s="4">
        <v>0</v>
      </c>
      <c r="J95" s="4">
        <v>0</v>
      </c>
      <c r="K95" s="4">
        <f>E95-F95</f>
        <v>4707.5</v>
      </c>
      <c r="L95" s="4">
        <f>D95-F95</f>
        <v>10112.5</v>
      </c>
      <c r="M95" s="4">
        <f>IF(E95=0,0,(F95/E95)*100)</f>
        <v>40.184243964421853</v>
      </c>
      <c r="N95" s="4">
        <f>D95-H95</f>
        <v>10112.5</v>
      </c>
      <c r="O95" s="4">
        <f>E95-H95</f>
        <v>4707.5</v>
      </c>
      <c r="P95" s="4">
        <f>IF(E95=0,0,(H95/E95)*100)</f>
        <v>40.184243964421853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9020</v>
      </c>
      <c r="F96" s="4">
        <v>4389.8</v>
      </c>
      <c r="G96" s="4">
        <v>0</v>
      </c>
      <c r="H96" s="4">
        <v>4389.8</v>
      </c>
      <c r="I96" s="4">
        <v>0</v>
      </c>
      <c r="J96" s="4">
        <v>0</v>
      </c>
      <c r="K96" s="4">
        <f>E96-F96</f>
        <v>4630.2</v>
      </c>
      <c r="L96" s="4">
        <f>D96-F96</f>
        <v>10130.200000000001</v>
      </c>
      <c r="M96" s="4">
        <f>IF(E96=0,0,(F96/E96)*100)</f>
        <v>48.667405764966745</v>
      </c>
      <c r="N96" s="4">
        <f>D96-H96</f>
        <v>10130.200000000001</v>
      </c>
      <c r="O96" s="4">
        <f>E96-H96</f>
        <v>4630.2</v>
      </c>
      <c r="P96" s="4">
        <f>IF(E96=0,0,(H96/E96)*100)</f>
        <v>48.667405764966745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3000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2450</v>
      </c>
      <c r="L97" s="4">
        <f>D97-F97</f>
        <v>4570</v>
      </c>
      <c r="M97" s="4">
        <f>IF(E97=0,0,(F97/E97)*100)</f>
        <v>18.333333333333332</v>
      </c>
      <c r="N97" s="4">
        <f>D97-H97</f>
        <v>4570</v>
      </c>
      <c r="O97" s="4">
        <f>E97-H97</f>
        <v>2450</v>
      </c>
      <c r="P97" s="4">
        <f>IF(E97=0,0,(H97/E97)*100)</f>
        <v>18.333333333333332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49940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49940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49940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1150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1150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1150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6347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6347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6347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42443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42443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42443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630</v>
      </c>
      <c r="G102" s="4">
        <v>0</v>
      </c>
      <c r="H102" s="4">
        <v>630</v>
      </c>
      <c r="I102" s="4">
        <v>0</v>
      </c>
      <c r="J102" s="4">
        <v>0</v>
      </c>
      <c r="K102" s="4">
        <f>E102-F102</f>
        <v>0</v>
      </c>
      <c r="L102" s="4">
        <f>D102-F102</f>
        <v>0</v>
      </c>
      <c r="M102" s="4">
        <f>IF(E102=0,0,(F102/E102)*100)</f>
        <v>100</v>
      </c>
      <c r="N102" s="4">
        <f>D102-H102</f>
        <v>0</v>
      </c>
      <c r="O102" s="4">
        <f>E102-H102</f>
        <v>0</v>
      </c>
      <c r="P102" s="4">
        <f>IF(E102=0,0,(H102/E102)*100)</f>
        <v>100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525392</v>
      </c>
      <c r="F103" s="7">
        <v>443957.31</v>
      </c>
      <c r="G103" s="7">
        <v>0</v>
      </c>
      <c r="H103" s="7">
        <v>443957.31</v>
      </c>
      <c r="I103" s="7">
        <v>0</v>
      </c>
      <c r="J103" s="7">
        <v>0</v>
      </c>
      <c r="K103" s="7">
        <f>E103-F103</f>
        <v>81434.69</v>
      </c>
      <c r="L103" s="7">
        <f>D103-F103</f>
        <v>564338.68999999994</v>
      </c>
      <c r="M103" s="7">
        <f>IF(E103=0,0,(F103/E103)*100)</f>
        <v>84.500203657459565</v>
      </c>
      <c r="N103" s="7">
        <f>D103-H103</f>
        <v>564338.68999999994</v>
      </c>
      <c r="O103" s="7">
        <f>E103-H103</f>
        <v>81434.69</v>
      </c>
      <c r="P103" s="7">
        <f>IF(E103=0,0,(H103/E103)*100)</f>
        <v>84.500203657459565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525392</v>
      </c>
      <c r="F104" s="4">
        <v>443957.31</v>
      </c>
      <c r="G104" s="4">
        <v>0</v>
      </c>
      <c r="H104" s="4">
        <v>443957.31</v>
      </c>
      <c r="I104" s="4">
        <v>0</v>
      </c>
      <c r="J104" s="4">
        <v>0</v>
      </c>
      <c r="K104" s="4">
        <f>E104-F104</f>
        <v>81434.69</v>
      </c>
      <c r="L104" s="4">
        <f>D104-F104</f>
        <v>564338.68999999994</v>
      </c>
      <c r="M104" s="4">
        <f>IF(E104=0,0,(F104/E104)*100)</f>
        <v>84.500203657459565</v>
      </c>
      <c r="N104" s="4">
        <f>D104-H104</f>
        <v>564338.68999999994</v>
      </c>
      <c r="O104" s="4">
        <f>E104-H104</f>
        <v>81434.69</v>
      </c>
      <c r="P104" s="4">
        <f>IF(E104=0,0,(H104/E104)*100)</f>
        <v>84.500203657459565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413092</v>
      </c>
      <c r="F105" s="4">
        <v>374671.38</v>
      </c>
      <c r="G105" s="4">
        <v>0</v>
      </c>
      <c r="H105" s="4">
        <v>374671.38</v>
      </c>
      <c r="I105" s="4">
        <v>0</v>
      </c>
      <c r="J105" s="4">
        <v>0</v>
      </c>
      <c r="K105" s="4">
        <f>E105-F105</f>
        <v>38420.619999999995</v>
      </c>
      <c r="L105" s="4">
        <f>D105-F105</f>
        <v>457624.62</v>
      </c>
      <c r="M105" s="4">
        <f>IF(E105=0,0,(F105/E105)*100)</f>
        <v>90.69925827660667</v>
      </c>
      <c r="N105" s="4">
        <f>D105-H105</f>
        <v>457624.62</v>
      </c>
      <c r="O105" s="4">
        <f>E105-H105</f>
        <v>38420.619999999995</v>
      </c>
      <c r="P105" s="4">
        <f>IF(E105=0,0,(H105/E105)*100)</f>
        <v>90.69925827660667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338600</v>
      </c>
      <c r="F106" s="4">
        <v>307107.69</v>
      </c>
      <c r="G106" s="4">
        <v>0</v>
      </c>
      <c r="H106" s="4">
        <v>307107.69</v>
      </c>
      <c r="I106" s="4">
        <v>0</v>
      </c>
      <c r="J106" s="4">
        <v>0</v>
      </c>
      <c r="K106" s="4">
        <f>E106-F106</f>
        <v>31492.309999999998</v>
      </c>
      <c r="L106" s="4">
        <f>D106-F106</f>
        <v>375102.31</v>
      </c>
      <c r="M106" s="4">
        <f>IF(E106=0,0,(F106/E106)*100)</f>
        <v>90.699258712344957</v>
      </c>
      <c r="N106" s="4">
        <f>D106-H106</f>
        <v>375102.31</v>
      </c>
      <c r="O106" s="4">
        <f>E106-H106</f>
        <v>31492.309999999998</v>
      </c>
      <c r="P106" s="4">
        <f>IF(E106=0,0,(H106/E106)*100)</f>
        <v>90.699258712344957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338600</v>
      </c>
      <c r="F107" s="4">
        <v>307107.69</v>
      </c>
      <c r="G107" s="4">
        <v>0</v>
      </c>
      <c r="H107" s="4">
        <v>307107.69</v>
      </c>
      <c r="I107" s="4">
        <v>0</v>
      </c>
      <c r="J107" s="4">
        <v>0</v>
      </c>
      <c r="K107" s="4">
        <f>E107-F107</f>
        <v>31492.309999999998</v>
      </c>
      <c r="L107" s="4">
        <f>D107-F107</f>
        <v>375102.31</v>
      </c>
      <c r="M107" s="4">
        <f>IF(E107=0,0,(F107/E107)*100)</f>
        <v>90.699258712344957</v>
      </c>
      <c r="N107" s="4">
        <f>D107-H107</f>
        <v>375102.31</v>
      </c>
      <c r="O107" s="4">
        <f>E107-H107</f>
        <v>31492.309999999998</v>
      </c>
      <c r="P107" s="4">
        <f>IF(E107=0,0,(H107/E107)*100)</f>
        <v>90.699258712344957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74492</v>
      </c>
      <c r="F108" s="4">
        <v>67563.69</v>
      </c>
      <c r="G108" s="4">
        <v>0</v>
      </c>
      <c r="H108" s="4">
        <v>67563.69</v>
      </c>
      <c r="I108" s="4">
        <v>0</v>
      </c>
      <c r="J108" s="4">
        <v>0</v>
      </c>
      <c r="K108" s="4">
        <f>E108-F108</f>
        <v>6928.3099999999977</v>
      </c>
      <c r="L108" s="4">
        <f>D108-F108</f>
        <v>82522.31</v>
      </c>
      <c r="M108" s="4">
        <f>IF(E108=0,0,(F108/E108)*100)</f>
        <v>90.699256295978088</v>
      </c>
      <c r="N108" s="4">
        <f>D108-H108</f>
        <v>82522.31</v>
      </c>
      <c r="O108" s="4">
        <f>E108-H108</f>
        <v>6928.3099999999977</v>
      </c>
      <c r="P108" s="4">
        <f>IF(E108=0,0,(H108/E108)*100)</f>
        <v>90.699256295978088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52300</v>
      </c>
      <c r="F109" s="4">
        <v>16660.93</v>
      </c>
      <c r="G109" s="4">
        <v>0</v>
      </c>
      <c r="H109" s="4">
        <v>16660.93</v>
      </c>
      <c r="I109" s="4">
        <v>0</v>
      </c>
      <c r="J109" s="4">
        <v>0</v>
      </c>
      <c r="K109" s="4">
        <f>E109-F109</f>
        <v>35639.07</v>
      </c>
      <c r="L109" s="4">
        <f>D109-F109</f>
        <v>99339.07</v>
      </c>
      <c r="M109" s="4">
        <f>IF(E109=0,0,(F109/E109)*100)</f>
        <v>31.85646271510516</v>
      </c>
      <c r="N109" s="4">
        <f>D109-H109</f>
        <v>99339.07</v>
      </c>
      <c r="O109" s="4">
        <f>E109-H109</f>
        <v>35639.07</v>
      </c>
      <c r="P109" s="4">
        <f>IF(E109=0,0,(H109/E109)*100)</f>
        <v>31.85646271510516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33000</v>
      </c>
      <c r="F110" s="4">
        <v>11875.3</v>
      </c>
      <c r="G110" s="4">
        <v>0</v>
      </c>
      <c r="H110" s="4">
        <v>11875.3</v>
      </c>
      <c r="I110" s="4">
        <v>0</v>
      </c>
      <c r="J110" s="4">
        <v>0</v>
      </c>
      <c r="K110" s="4">
        <f>E110-F110</f>
        <v>21124.7</v>
      </c>
      <c r="L110" s="4">
        <f>D110-F110</f>
        <v>73124.7</v>
      </c>
      <c r="M110" s="4">
        <f>IF(E110=0,0,(F110/E110)*100)</f>
        <v>35.985757575757575</v>
      </c>
      <c r="N110" s="4">
        <f>D110-H110</f>
        <v>73124.7</v>
      </c>
      <c r="O110" s="4">
        <f>E110-H110</f>
        <v>21124.7</v>
      </c>
      <c r="P110" s="4">
        <f>IF(E110=0,0,(H110/E110)*100)</f>
        <v>35.985757575757575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12000</v>
      </c>
      <c r="F111" s="4">
        <v>2112.5100000000002</v>
      </c>
      <c r="G111" s="4">
        <v>0</v>
      </c>
      <c r="H111" s="4">
        <v>2112.5100000000002</v>
      </c>
      <c r="I111" s="4">
        <v>0</v>
      </c>
      <c r="J111" s="4">
        <v>0</v>
      </c>
      <c r="K111" s="4">
        <f>E111-F111</f>
        <v>9887.49</v>
      </c>
      <c r="L111" s="4">
        <f>D111-F111</f>
        <v>17887.489999999998</v>
      </c>
      <c r="M111" s="4">
        <f>IF(E111=0,0,(F111/E111)*100)</f>
        <v>17.60425</v>
      </c>
      <c r="N111" s="4">
        <f>D111-H111</f>
        <v>17887.489999999998</v>
      </c>
      <c r="O111" s="4">
        <f>E111-H111</f>
        <v>9887.49</v>
      </c>
      <c r="P111" s="4">
        <f>IF(E111=0,0,(H111/E111)*100)</f>
        <v>17.60425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2800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2045.9</v>
      </c>
      <c r="L112" s="4">
        <f>D112-F112</f>
        <v>4245.8999999999996</v>
      </c>
      <c r="M112" s="4">
        <f>IF(E112=0,0,(F112/E112)*100)</f>
        <v>26.93214285714286</v>
      </c>
      <c r="N112" s="4">
        <f>D112-H112</f>
        <v>4245.8999999999996</v>
      </c>
      <c r="O112" s="4">
        <f>E112-H112</f>
        <v>2045.9</v>
      </c>
      <c r="P112" s="4">
        <f>IF(E112=0,0,(H112/E112)*100)</f>
        <v>26.93214285714286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4500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2580.98</v>
      </c>
      <c r="L113" s="4">
        <f>D113-F113</f>
        <v>4080.98</v>
      </c>
      <c r="M113" s="4">
        <f>IF(E113=0,0,(F113/E113)*100)</f>
        <v>42.644888888888886</v>
      </c>
      <c r="N113" s="4">
        <f>D113-H113</f>
        <v>4080.98</v>
      </c>
      <c r="O113" s="4">
        <f>E113-H113</f>
        <v>2580.98</v>
      </c>
      <c r="P113" s="4">
        <f>IF(E113=0,0,(H113/E113)*100)</f>
        <v>42.644888888888886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1500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1500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1500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60000</v>
      </c>
      <c r="F116" s="4">
        <v>52625</v>
      </c>
      <c r="G116" s="4">
        <v>0</v>
      </c>
      <c r="H116" s="4">
        <v>52625</v>
      </c>
      <c r="I116" s="4">
        <v>0</v>
      </c>
      <c r="J116" s="4">
        <v>0</v>
      </c>
      <c r="K116" s="4">
        <f>E116-F116</f>
        <v>7375</v>
      </c>
      <c r="L116" s="4">
        <f>D116-F116</f>
        <v>7375</v>
      </c>
      <c r="M116" s="4">
        <f>IF(E116=0,0,(F116/E116)*100)</f>
        <v>87.708333333333329</v>
      </c>
      <c r="N116" s="4">
        <f>D116-H116</f>
        <v>7375</v>
      </c>
      <c r="O116" s="4">
        <f>E116-H116</f>
        <v>7375</v>
      </c>
      <c r="P116" s="4">
        <f>IF(E116=0,0,(H116/E116)*100)</f>
        <v>87.708333333333329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60000</v>
      </c>
      <c r="F117" s="4">
        <v>52625</v>
      </c>
      <c r="G117" s="4">
        <v>0</v>
      </c>
      <c r="H117" s="4">
        <v>52625</v>
      </c>
      <c r="I117" s="4">
        <v>0</v>
      </c>
      <c r="J117" s="4">
        <v>0</v>
      </c>
      <c r="K117" s="4">
        <f>E117-F117</f>
        <v>7375</v>
      </c>
      <c r="L117" s="4">
        <f>D117-F117</f>
        <v>7375</v>
      </c>
      <c r="M117" s="4">
        <f>IF(E117=0,0,(F117/E117)*100)</f>
        <v>87.708333333333329</v>
      </c>
      <c r="N117" s="4">
        <f>D117-H117</f>
        <v>7375</v>
      </c>
      <c r="O117" s="4">
        <f>E117-H117</f>
        <v>7375</v>
      </c>
      <c r="P117" s="4">
        <f>IF(E117=0,0,(H117/E117)*100)</f>
        <v>87.708333333333329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3033082</v>
      </c>
      <c r="F118" s="7">
        <v>2437719.0900000003</v>
      </c>
      <c r="G118" s="7">
        <v>0</v>
      </c>
      <c r="H118" s="7">
        <v>2437719.0900000003</v>
      </c>
      <c r="I118" s="7">
        <v>0</v>
      </c>
      <c r="J118" s="7">
        <v>0</v>
      </c>
      <c r="K118" s="7">
        <f>E118-F118</f>
        <v>595362.90999999968</v>
      </c>
      <c r="L118" s="7">
        <f>D118-F118</f>
        <v>2911075.9099999997</v>
      </c>
      <c r="M118" s="7">
        <f>IF(E118=0,0,(F118/E118)*100)</f>
        <v>80.371024917888818</v>
      </c>
      <c r="N118" s="7">
        <f>D118-H118</f>
        <v>2911075.9099999997</v>
      </c>
      <c r="O118" s="7">
        <f>E118-H118</f>
        <v>595362.90999999968</v>
      </c>
      <c r="P118" s="7">
        <f>IF(E118=0,0,(H118/E118)*100)</f>
        <v>80.371024917888818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3033082</v>
      </c>
      <c r="F119" s="4">
        <v>2437719.0900000003</v>
      </c>
      <c r="G119" s="4">
        <v>0</v>
      </c>
      <c r="H119" s="4">
        <v>2437719.0900000003</v>
      </c>
      <c r="I119" s="4">
        <v>0</v>
      </c>
      <c r="J119" s="4">
        <v>0</v>
      </c>
      <c r="K119" s="4">
        <f>E119-F119</f>
        <v>595362.90999999968</v>
      </c>
      <c r="L119" s="4">
        <f>D119-F119</f>
        <v>2911075.9099999997</v>
      </c>
      <c r="M119" s="4">
        <f>IF(E119=0,0,(F119/E119)*100)</f>
        <v>80.371024917888818</v>
      </c>
      <c r="N119" s="4">
        <f>D119-H119</f>
        <v>2911075.9099999997</v>
      </c>
      <c r="O119" s="4">
        <f>E119-H119</f>
        <v>595362.90999999968</v>
      </c>
      <c r="P119" s="4">
        <f>IF(E119=0,0,(H119/E119)*100)</f>
        <v>80.371024917888818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2129642</v>
      </c>
      <c r="F120" s="4">
        <v>1894681.23</v>
      </c>
      <c r="G120" s="4">
        <v>0</v>
      </c>
      <c r="H120" s="4">
        <v>1894681.23</v>
      </c>
      <c r="I120" s="4">
        <v>0</v>
      </c>
      <c r="J120" s="4">
        <v>0</v>
      </c>
      <c r="K120" s="4">
        <f>E120-F120</f>
        <v>234960.77000000002</v>
      </c>
      <c r="L120" s="4">
        <f>D120-F120</f>
        <v>2109308.77</v>
      </c>
      <c r="M120" s="4">
        <f>IF(E120=0,0,(F120/E120)*100)</f>
        <v>88.967123582273459</v>
      </c>
      <c r="N120" s="4">
        <f>D120-H120</f>
        <v>2109308.77</v>
      </c>
      <c r="O120" s="4">
        <f>E120-H120</f>
        <v>234960.77000000002</v>
      </c>
      <c r="P120" s="4">
        <f>IF(E120=0,0,(H120/E120)*100)</f>
        <v>88.967123582273459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1745609</v>
      </c>
      <c r="F121" s="4">
        <v>1548268.88</v>
      </c>
      <c r="G121" s="4">
        <v>0</v>
      </c>
      <c r="H121" s="4">
        <v>1548268.88</v>
      </c>
      <c r="I121" s="4">
        <v>0</v>
      </c>
      <c r="J121" s="4">
        <v>0</v>
      </c>
      <c r="K121" s="4">
        <f>E121-F121</f>
        <v>197340.12000000011</v>
      </c>
      <c r="L121" s="4">
        <f>D121-F121</f>
        <v>1733690.12</v>
      </c>
      <c r="M121" s="4">
        <f>IF(E121=0,0,(F121/E121)*100)</f>
        <v>88.695055994784624</v>
      </c>
      <c r="N121" s="4">
        <f>D121-H121</f>
        <v>1733690.12</v>
      </c>
      <c r="O121" s="4">
        <f>E121-H121</f>
        <v>197340.12000000011</v>
      </c>
      <c r="P121" s="4">
        <f>IF(E121=0,0,(H121/E121)*100)</f>
        <v>88.695055994784624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1745609</v>
      </c>
      <c r="F122" s="4">
        <v>1548268.88</v>
      </c>
      <c r="G122" s="4">
        <v>0</v>
      </c>
      <c r="H122" s="4">
        <v>1548268.88</v>
      </c>
      <c r="I122" s="4">
        <v>0</v>
      </c>
      <c r="J122" s="4">
        <v>0</v>
      </c>
      <c r="K122" s="4">
        <f>E122-F122</f>
        <v>197340.12000000011</v>
      </c>
      <c r="L122" s="4">
        <f>D122-F122</f>
        <v>1733690.12</v>
      </c>
      <c r="M122" s="4">
        <f>IF(E122=0,0,(F122/E122)*100)</f>
        <v>88.695055994784624</v>
      </c>
      <c r="N122" s="4">
        <f>D122-H122</f>
        <v>1733690.12</v>
      </c>
      <c r="O122" s="4">
        <f>E122-H122</f>
        <v>197340.12000000011</v>
      </c>
      <c r="P122" s="4">
        <f>IF(E122=0,0,(H122/E122)*100)</f>
        <v>88.695055994784624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384033</v>
      </c>
      <c r="F123" s="4">
        <v>346412.35</v>
      </c>
      <c r="G123" s="4">
        <v>0</v>
      </c>
      <c r="H123" s="4">
        <v>346412.35</v>
      </c>
      <c r="I123" s="4">
        <v>0</v>
      </c>
      <c r="J123" s="4">
        <v>0</v>
      </c>
      <c r="K123" s="4">
        <f>E123-F123</f>
        <v>37620.650000000023</v>
      </c>
      <c r="L123" s="4">
        <f>D123-F123</f>
        <v>375618.65</v>
      </c>
      <c r="M123" s="4">
        <f>IF(E123=0,0,(F123/E123)*100)</f>
        <v>90.20379759031124</v>
      </c>
      <c r="N123" s="4">
        <f>D123-H123</f>
        <v>375618.65</v>
      </c>
      <c r="O123" s="4">
        <f>E123-H123</f>
        <v>37620.650000000023</v>
      </c>
      <c r="P123" s="4">
        <f>IF(E123=0,0,(H123/E123)*100)</f>
        <v>90.20379759031124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896240</v>
      </c>
      <c r="F124" s="4">
        <v>542815.46</v>
      </c>
      <c r="G124" s="4">
        <v>0</v>
      </c>
      <c r="H124" s="4">
        <v>542815.46</v>
      </c>
      <c r="I124" s="4">
        <v>0</v>
      </c>
      <c r="J124" s="4">
        <v>0</v>
      </c>
      <c r="K124" s="4">
        <f>E124-F124</f>
        <v>353424.54000000004</v>
      </c>
      <c r="L124" s="4">
        <f>D124-F124</f>
        <v>794789.54</v>
      </c>
      <c r="M124" s="4">
        <f>IF(E124=0,0,(F124/E124)*100)</f>
        <v>60.565859591180924</v>
      </c>
      <c r="N124" s="4">
        <f>D124-H124</f>
        <v>794789.54</v>
      </c>
      <c r="O124" s="4">
        <f>E124-H124</f>
        <v>353424.54000000004</v>
      </c>
      <c r="P124" s="4">
        <f>IF(E124=0,0,(H124/E124)*100)</f>
        <v>60.565859591180924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365000</v>
      </c>
      <c r="F125" s="4">
        <v>315309.21000000002</v>
      </c>
      <c r="G125" s="4">
        <v>0</v>
      </c>
      <c r="H125" s="4">
        <v>315309.21000000002</v>
      </c>
      <c r="I125" s="4">
        <v>0</v>
      </c>
      <c r="J125" s="4">
        <v>0</v>
      </c>
      <c r="K125" s="4">
        <f>E125-F125</f>
        <v>49690.789999999979</v>
      </c>
      <c r="L125" s="4">
        <f>D125-F125</f>
        <v>411690.79</v>
      </c>
      <c r="M125" s="4">
        <f>IF(E125=0,0,(F125/E125)*100)</f>
        <v>86.386084931506858</v>
      </c>
      <c r="N125" s="4">
        <f>D125-H125</f>
        <v>411690.79</v>
      </c>
      <c r="O125" s="4">
        <f>E125-H125</f>
        <v>49690.789999999979</v>
      </c>
      <c r="P125" s="4">
        <f>IF(E125=0,0,(H125/E125)*100)</f>
        <v>86.386084931506858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139000</v>
      </c>
      <c r="E126" s="4">
        <v>80800</v>
      </c>
      <c r="F126" s="4">
        <v>49761.120000000003</v>
      </c>
      <c r="G126" s="4">
        <v>0</v>
      </c>
      <c r="H126" s="4">
        <v>49761.120000000003</v>
      </c>
      <c r="I126" s="4">
        <v>0</v>
      </c>
      <c r="J126" s="4">
        <v>0</v>
      </c>
      <c r="K126" s="4">
        <f>E126-F126</f>
        <v>31038.879999999997</v>
      </c>
      <c r="L126" s="4">
        <f>D126-F126</f>
        <v>89238.88</v>
      </c>
      <c r="M126" s="4">
        <f>IF(E126=0,0,(F126/E126)*100)</f>
        <v>61.585544554455453</v>
      </c>
      <c r="N126" s="4">
        <f>D126-H126</f>
        <v>89238.88</v>
      </c>
      <c r="O126" s="4">
        <f>E126-H126</f>
        <v>31038.879999999997</v>
      </c>
      <c r="P126" s="4">
        <f>IF(E126=0,0,(H126/E126)*100)</f>
        <v>61.585544554455453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6500</v>
      </c>
      <c r="F127" s="4">
        <v>2160</v>
      </c>
      <c r="G127" s="4">
        <v>0</v>
      </c>
      <c r="H127" s="4">
        <v>2160</v>
      </c>
      <c r="I127" s="4">
        <v>0</v>
      </c>
      <c r="J127" s="4">
        <v>0</v>
      </c>
      <c r="K127" s="4">
        <f>E127-F127</f>
        <v>4340</v>
      </c>
      <c r="L127" s="4">
        <f>D127-F127</f>
        <v>10840</v>
      </c>
      <c r="M127" s="4">
        <f>IF(E127=0,0,(F127/E127)*100)</f>
        <v>33.230769230769234</v>
      </c>
      <c r="N127" s="4">
        <f>D127-H127</f>
        <v>10840</v>
      </c>
      <c r="O127" s="4">
        <f>E127-H127</f>
        <v>4340</v>
      </c>
      <c r="P127" s="4">
        <f>IF(E127=0,0,(H127/E127)*100)</f>
        <v>33.230769230769234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438505</v>
      </c>
      <c r="E128" s="4">
        <v>428340</v>
      </c>
      <c r="F128" s="4">
        <v>174285.13</v>
      </c>
      <c r="G128" s="4">
        <v>0</v>
      </c>
      <c r="H128" s="4">
        <v>174285.13</v>
      </c>
      <c r="I128" s="4">
        <v>0</v>
      </c>
      <c r="J128" s="4">
        <v>0</v>
      </c>
      <c r="K128" s="4">
        <f>E128-F128</f>
        <v>254054.87</v>
      </c>
      <c r="L128" s="4">
        <f>D128-F128</f>
        <v>264219.87</v>
      </c>
      <c r="M128" s="4">
        <f>IF(E128=0,0,(F128/E128)*100)</f>
        <v>40.68850212448055</v>
      </c>
      <c r="N128" s="4">
        <f>D128-H128</f>
        <v>264219.87</v>
      </c>
      <c r="O128" s="4">
        <f>E128-H128</f>
        <v>254054.87</v>
      </c>
      <c r="P128" s="4">
        <f>IF(E128=0,0,(H128/E128)*100)</f>
        <v>40.68850212448055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4600</v>
      </c>
      <c r="E129" s="4">
        <v>3100</v>
      </c>
      <c r="F129" s="4">
        <v>144.56</v>
      </c>
      <c r="G129" s="4">
        <v>0</v>
      </c>
      <c r="H129" s="4">
        <v>144.56</v>
      </c>
      <c r="I129" s="4">
        <v>0</v>
      </c>
      <c r="J129" s="4">
        <v>0</v>
      </c>
      <c r="K129" s="4">
        <f>E129-F129</f>
        <v>2955.44</v>
      </c>
      <c r="L129" s="4">
        <f>D129-F129</f>
        <v>4455.4399999999996</v>
      </c>
      <c r="M129" s="4">
        <f>IF(E129=0,0,(F129/E129)*100)</f>
        <v>4.6632258064516128</v>
      </c>
      <c r="N129" s="4">
        <f>D129-H129</f>
        <v>4455.4399999999996</v>
      </c>
      <c r="O129" s="4">
        <f>E129-H129</f>
        <v>2955.44</v>
      </c>
      <c r="P129" s="4">
        <f>IF(E129=0,0,(H129/E129)*100)</f>
        <v>4.6632258064516128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11140</v>
      </c>
      <c r="F130" s="4">
        <v>7022.37</v>
      </c>
      <c r="G130" s="4">
        <v>0</v>
      </c>
      <c r="H130" s="4">
        <v>7022.37</v>
      </c>
      <c r="I130" s="4">
        <v>0</v>
      </c>
      <c r="J130" s="4">
        <v>0</v>
      </c>
      <c r="K130" s="4">
        <f>E130-F130</f>
        <v>4117.63</v>
      </c>
      <c r="L130" s="4">
        <f>D130-F130</f>
        <v>12782.630000000001</v>
      </c>
      <c r="M130" s="4">
        <f>IF(E130=0,0,(F130/E130)*100)</f>
        <v>63.037432675044883</v>
      </c>
      <c r="N130" s="4">
        <f>D130-H130</f>
        <v>12782.630000000001</v>
      </c>
      <c r="O130" s="4">
        <f>E130-H130</f>
        <v>4117.63</v>
      </c>
      <c r="P130" s="4">
        <f>IF(E130=0,0,(H130/E130)*100)</f>
        <v>63.037432675044883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414100</v>
      </c>
      <c r="E131" s="4">
        <v>414100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246981.8</v>
      </c>
      <c r="L131" s="4">
        <f>D131-F131</f>
        <v>246981.8</v>
      </c>
      <c r="M131" s="4">
        <f>IF(E131=0,0,(F131/E131)*100)</f>
        <v>40.356966916203817</v>
      </c>
      <c r="N131" s="4">
        <f>D131-H131</f>
        <v>246981.8</v>
      </c>
      <c r="O131" s="4">
        <f>E131-H131</f>
        <v>246981.8</v>
      </c>
      <c r="P131" s="4">
        <f>IF(E131=0,0,(H131/E131)*100)</f>
        <v>40.356966916203817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15600</v>
      </c>
      <c r="F132" s="4">
        <v>1300</v>
      </c>
      <c r="G132" s="4">
        <v>0</v>
      </c>
      <c r="H132" s="4">
        <v>1300</v>
      </c>
      <c r="I132" s="4">
        <v>0</v>
      </c>
      <c r="J132" s="4">
        <v>0</v>
      </c>
      <c r="K132" s="4">
        <f>E132-F132</f>
        <v>14300</v>
      </c>
      <c r="L132" s="4">
        <f>D132-F132</f>
        <v>18800</v>
      </c>
      <c r="M132" s="4">
        <f>IF(E132=0,0,(F132/E132)*100)</f>
        <v>8.3333333333333321</v>
      </c>
      <c r="N132" s="4">
        <f>D132-H132</f>
        <v>18800</v>
      </c>
      <c r="O132" s="4">
        <f>E132-H132</f>
        <v>14300</v>
      </c>
      <c r="P132" s="4">
        <f>IF(E132=0,0,(H132/E132)*100)</f>
        <v>8.3333333333333321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15600</v>
      </c>
      <c r="F133" s="4">
        <v>1300</v>
      </c>
      <c r="G133" s="4">
        <v>0</v>
      </c>
      <c r="H133" s="4">
        <v>1300</v>
      </c>
      <c r="I133" s="4">
        <v>0</v>
      </c>
      <c r="J133" s="4">
        <v>0</v>
      </c>
      <c r="K133" s="4">
        <f>E133-F133</f>
        <v>14300</v>
      </c>
      <c r="L133" s="4">
        <f>D133-F133</f>
        <v>18800</v>
      </c>
      <c r="M133" s="4">
        <f>IF(E133=0,0,(F133/E133)*100)</f>
        <v>8.3333333333333321</v>
      </c>
      <c r="N133" s="4">
        <f>D133-H133</f>
        <v>18800</v>
      </c>
      <c r="O133" s="4">
        <f>E133-H133</f>
        <v>14300</v>
      </c>
      <c r="P133" s="4">
        <f>IF(E133=0,0,(H133/E133)*100)</f>
        <v>8.3333333333333321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222.4</v>
      </c>
      <c r="G134" s="4">
        <v>0</v>
      </c>
      <c r="H134" s="4">
        <v>222.4</v>
      </c>
      <c r="I134" s="4">
        <v>0</v>
      </c>
      <c r="J134" s="4">
        <v>0</v>
      </c>
      <c r="K134" s="4">
        <f>E134-F134</f>
        <v>6977.6</v>
      </c>
      <c r="L134" s="4">
        <f>D134-F134</f>
        <v>6977.6</v>
      </c>
      <c r="M134" s="4">
        <f>IF(E134=0,0,(F134/E134)*100)</f>
        <v>3.088888888888889</v>
      </c>
      <c r="N134" s="4">
        <f>D134-H134</f>
        <v>6977.6</v>
      </c>
      <c r="O134" s="4">
        <f>E134-H134</f>
        <v>6977.6</v>
      </c>
      <c r="P134" s="4">
        <f>IF(E134=0,0,(H134/E134)*100)</f>
        <v>3.088888888888889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357080</v>
      </c>
      <c r="E135" s="7">
        <v>244860</v>
      </c>
      <c r="F135" s="7">
        <v>70691.3</v>
      </c>
      <c r="G135" s="7">
        <v>0</v>
      </c>
      <c r="H135" s="7">
        <v>70691.3</v>
      </c>
      <c r="I135" s="7">
        <v>0</v>
      </c>
      <c r="J135" s="7">
        <v>0</v>
      </c>
      <c r="K135" s="7">
        <f>E135-F135</f>
        <v>174168.7</v>
      </c>
      <c r="L135" s="7">
        <f>D135-F135</f>
        <v>286388.7</v>
      </c>
      <c r="M135" s="7">
        <f>IF(E135=0,0,(F135/E135)*100)</f>
        <v>28.870089030466389</v>
      </c>
      <c r="N135" s="7">
        <f>D135-H135</f>
        <v>286388.7</v>
      </c>
      <c r="O135" s="7">
        <f>E135-H135</f>
        <v>174168.7</v>
      </c>
      <c r="P135" s="7">
        <f>IF(E135=0,0,(H135/E135)*100)</f>
        <v>28.870089030466389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357080</v>
      </c>
      <c r="E136" s="4">
        <v>244860</v>
      </c>
      <c r="F136" s="4">
        <v>70691.3</v>
      </c>
      <c r="G136" s="4">
        <v>0</v>
      </c>
      <c r="H136" s="4">
        <v>70691.3</v>
      </c>
      <c r="I136" s="4">
        <v>0</v>
      </c>
      <c r="J136" s="4">
        <v>0</v>
      </c>
      <c r="K136" s="4">
        <f>E136-F136</f>
        <v>174168.7</v>
      </c>
      <c r="L136" s="4">
        <f>D136-F136</f>
        <v>286388.7</v>
      </c>
      <c r="M136" s="4">
        <f>IF(E136=0,0,(F136/E136)*100)</f>
        <v>28.870089030466389</v>
      </c>
      <c r="N136" s="4">
        <f>D136-H136</f>
        <v>286388.7</v>
      </c>
      <c r="O136" s="4">
        <f>E136-H136</f>
        <v>174168.7</v>
      </c>
      <c r="P136" s="4">
        <f>IF(E136=0,0,(H136/E136)*100)</f>
        <v>28.870089030466389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342600</v>
      </c>
      <c r="E137" s="4">
        <v>234000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170548.7</v>
      </c>
      <c r="L137" s="4">
        <f>D137-F137</f>
        <v>279148.7</v>
      </c>
      <c r="M137" s="4">
        <f>IF(E137=0,0,(F137/E137)*100)</f>
        <v>27.115940170940174</v>
      </c>
      <c r="N137" s="4">
        <f>D137-H137</f>
        <v>279148.7</v>
      </c>
      <c r="O137" s="4">
        <f>E137-H137</f>
        <v>170548.7</v>
      </c>
      <c r="P137" s="4">
        <f>IF(E137=0,0,(H137/E137)*100)</f>
        <v>27.115940170940174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342600</v>
      </c>
      <c r="E138" s="4">
        <v>234000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170548.7</v>
      </c>
      <c r="L138" s="4">
        <f>D138-F138</f>
        <v>279148.7</v>
      </c>
      <c r="M138" s="4">
        <f>IF(E138=0,0,(F138/E138)*100)</f>
        <v>27.115940170940174</v>
      </c>
      <c r="N138" s="4">
        <f>D138-H138</f>
        <v>279148.7</v>
      </c>
      <c r="O138" s="4">
        <f>E138-H138</f>
        <v>170548.7</v>
      </c>
      <c r="P138" s="4">
        <f>IF(E138=0,0,(H138/E138)*100)</f>
        <v>27.115940170940174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10860</v>
      </c>
      <c r="F139" s="4">
        <v>7240</v>
      </c>
      <c r="G139" s="4">
        <v>0</v>
      </c>
      <c r="H139" s="4">
        <v>7240</v>
      </c>
      <c r="I139" s="4">
        <v>0</v>
      </c>
      <c r="J139" s="4">
        <v>0</v>
      </c>
      <c r="K139" s="4">
        <f>E139-F139</f>
        <v>3620</v>
      </c>
      <c r="L139" s="4">
        <f>D139-F139</f>
        <v>7240</v>
      </c>
      <c r="M139" s="4">
        <f>IF(E139=0,0,(F139/E139)*100)</f>
        <v>66.666666666666657</v>
      </c>
      <c r="N139" s="4">
        <f>D139-H139</f>
        <v>7240</v>
      </c>
      <c r="O139" s="4">
        <f>E139-H139</f>
        <v>3620</v>
      </c>
      <c r="P139" s="4">
        <f>IF(E139=0,0,(H139/E139)*100)</f>
        <v>66.666666666666657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10860</v>
      </c>
      <c r="F140" s="4">
        <v>7240</v>
      </c>
      <c r="G140" s="4">
        <v>0</v>
      </c>
      <c r="H140" s="4">
        <v>7240</v>
      </c>
      <c r="I140" s="4">
        <v>0</v>
      </c>
      <c r="J140" s="4">
        <v>0</v>
      </c>
      <c r="K140" s="4">
        <f>E140-F140</f>
        <v>3620</v>
      </c>
      <c r="L140" s="4">
        <f>D140-F140</f>
        <v>7240</v>
      </c>
      <c r="M140" s="4">
        <f>IF(E140=0,0,(F140/E140)*100)</f>
        <v>66.666666666666657</v>
      </c>
      <c r="N140" s="4">
        <f>D140-H140</f>
        <v>7240</v>
      </c>
      <c r="O140" s="4">
        <f>E140-H140</f>
        <v>3620</v>
      </c>
      <c r="P140" s="4">
        <f>IF(E140=0,0,(H140/E140)*100)</f>
        <v>66.666666666666657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558863</v>
      </c>
      <c r="F141" s="7">
        <v>554580.5</v>
      </c>
      <c r="G141" s="7">
        <v>0</v>
      </c>
      <c r="H141" s="7">
        <v>328327.25</v>
      </c>
      <c r="I141" s="7">
        <v>226253.25</v>
      </c>
      <c r="J141" s="7">
        <v>0</v>
      </c>
      <c r="K141" s="7">
        <f>E141-F141</f>
        <v>4282.5</v>
      </c>
      <c r="L141" s="7">
        <f>D141-F141</f>
        <v>392159.5</v>
      </c>
      <c r="M141" s="7">
        <f>IF(E141=0,0,(F141/E141)*100)</f>
        <v>99.233712018866882</v>
      </c>
      <c r="N141" s="7">
        <f>D141-H141</f>
        <v>618412.75</v>
      </c>
      <c r="O141" s="7">
        <f>E141-H141</f>
        <v>230535.75</v>
      </c>
      <c r="P141" s="7">
        <f>IF(E141=0,0,(H141/E141)*100)</f>
        <v>58.74914782334848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558863</v>
      </c>
      <c r="F142" s="4">
        <v>554580.5</v>
      </c>
      <c r="G142" s="4">
        <v>0</v>
      </c>
      <c r="H142" s="4">
        <v>328327.25</v>
      </c>
      <c r="I142" s="4">
        <v>226253.25</v>
      </c>
      <c r="J142" s="4">
        <v>0</v>
      </c>
      <c r="K142" s="4">
        <f>E142-F142</f>
        <v>4282.5</v>
      </c>
      <c r="L142" s="4">
        <f>D142-F142</f>
        <v>392159.5</v>
      </c>
      <c r="M142" s="4">
        <f>IF(E142=0,0,(F142/E142)*100)</f>
        <v>99.233712018866882</v>
      </c>
      <c r="N142" s="4">
        <f>D142-H142</f>
        <v>618412.75</v>
      </c>
      <c r="O142" s="4">
        <f>E142-H142</f>
        <v>230535.75</v>
      </c>
      <c r="P142" s="4">
        <f>IF(E142=0,0,(H142/E142)*100)</f>
        <v>58.74914782334848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554063</v>
      </c>
      <c r="F143" s="4">
        <v>554063</v>
      </c>
      <c r="G143" s="4">
        <v>0</v>
      </c>
      <c r="H143" s="4">
        <v>327809.75</v>
      </c>
      <c r="I143" s="4">
        <v>226253.25</v>
      </c>
      <c r="J143" s="4">
        <v>0</v>
      </c>
      <c r="K143" s="4">
        <f>E143-F143</f>
        <v>0</v>
      </c>
      <c r="L143" s="4">
        <f>D143-F143</f>
        <v>384677</v>
      </c>
      <c r="M143" s="4">
        <f>IF(E143=0,0,(F143/E143)*100)</f>
        <v>100</v>
      </c>
      <c r="N143" s="4">
        <f>D143-H143</f>
        <v>610930.25</v>
      </c>
      <c r="O143" s="4">
        <f>E143-H143</f>
        <v>226253.25</v>
      </c>
      <c r="P143" s="4">
        <f>IF(E143=0,0,(H143/E143)*100)</f>
        <v>59.164706901561736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454151</v>
      </c>
      <c r="F144" s="4">
        <v>454151</v>
      </c>
      <c r="G144" s="4">
        <v>0</v>
      </c>
      <c r="H144" s="4">
        <v>267997.38</v>
      </c>
      <c r="I144" s="4">
        <v>186153.62</v>
      </c>
      <c r="J144" s="4">
        <v>0</v>
      </c>
      <c r="K144" s="4">
        <f>E144-F144</f>
        <v>0</v>
      </c>
      <c r="L144" s="4">
        <f>D144-F144</f>
        <v>315308</v>
      </c>
      <c r="M144" s="4">
        <f>IF(E144=0,0,(F144/E144)*100)</f>
        <v>100</v>
      </c>
      <c r="N144" s="4">
        <f>D144-H144</f>
        <v>501461.62</v>
      </c>
      <c r="O144" s="4">
        <f>E144-H144</f>
        <v>186153.62</v>
      </c>
      <c r="P144" s="4">
        <f>IF(E144=0,0,(H144/E144)*100)</f>
        <v>59.010633027341129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454151</v>
      </c>
      <c r="F145" s="4">
        <v>454151</v>
      </c>
      <c r="G145" s="4">
        <v>0</v>
      </c>
      <c r="H145" s="4">
        <v>267997.38</v>
      </c>
      <c r="I145" s="4">
        <v>186153.62</v>
      </c>
      <c r="J145" s="4">
        <v>0</v>
      </c>
      <c r="K145" s="4">
        <f>E145-F145</f>
        <v>0</v>
      </c>
      <c r="L145" s="4">
        <f>D145-F145</f>
        <v>315308</v>
      </c>
      <c r="M145" s="4">
        <f>IF(E145=0,0,(F145/E145)*100)</f>
        <v>100</v>
      </c>
      <c r="N145" s="4">
        <f>D145-H145</f>
        <v>501461.62</v>
      </c>
      <c r="O145" s="4">
        <f>E145-H145</f>
        <v>186153.62</v>
      </c>
      <c r="P145" s="4">
        <f>IF(E145=0,0,(H145/E145)*100)</f>
        <v>59.010633027341129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99912</v>
      </c>
      <c r="F146" s="4">
        <v>99912</v>
      </c>
      <c r="G146" s="4">
        <v>0</v>
      </c>
      <c r="H146" s="4">
        <v>59812.37</v>
      </c>
      <c r="I146" s="4">
        <v>40099.629999999997</v>
      </c>
      <c r="J146" s="4">
        <v>0</v>
      </c>
      <c r="K146" s="4">
        <f>E146-F146</f>
        <v>0</v>
      </c>
      <c r="L146" s="4">
        <f>D146-F146</f>
        <v>69369</v>
      </c>
      <c r="M146" s="4">
        <f>IF(E146=0,0,(F146/E146)*100)</f>
        <v>100</v>
      </c>
      <c r="N146" s="4">
        <f>D146-H146</f>
        <v>109468.63</v>
      </c>
      <c r="O146" s="4">
        <f>E146-H146</f>
        <v>40099.629999999997</v>
      </c>
      <c r="P146" s="4">
        <f>IF(E146=0,0,(H146/E146)*100)</f>
        <v>59.865051245095692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4800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4282.5</v>
      </c>
      <c r="L147" s="4">
        <f>D147-F147</f>
        <v>7482.5</v>
      </c>
      <c r="M147" s="4">
        <f>IF(E147=0,0,(F147/E147)*100)</f>
        <v>10.78125</v>
      </c>
      <c r="N147" s="4">
        <f>D147-H147</f>
        <v>7482.5</v>
      </c>
      <c r="O147" s="4">
        <f>E147-H147</f>
        <v>4282.5</v>
      </c>
      <c r="P147" s="4">
        <f>IF(E147=0,0,(H147/E147)*100)</f>
        <v>10.78125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1800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1460</v>
      </c>
      <c r="L148" s="4">
        <f>D148-F148</f>
        <v>2660</v>
      </c>
      <c r="M148" s="4">
        <f>IF(E148=0,0,(F148/E148)*100)</f>
        <v>18.888888888888889</v>
      </c>
      <c r="N148" s="4">
        <f>D148-H148</f>
        <v>2660</v>
      </c>
      <c r="O148" s="4">
        <f>E148-H148</f>
        <v>1460</v>
      </c>
      <c r="P148" s="4">
        <f>IF(E148=0,0,(H148/E148)*100)</f>
        <v>18.888888888888889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1200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1200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1200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1800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1622.5</v>
      </c>
      <c r="L150" s="4">
        <f>D150-F150</f>
        <v>2822.5</v>
      </c>
      <c r="M150" s="4">
        <f>IF(E150=0,0,(F150/E150)*100)</f>
        <v>9.8611111111111107</v>
      </c>
      <c r="N150" s="4">
        <f>D150-H150</f>
        <v>2822.5</v>
      </c>
      <c r="O150" s="4">
        <f>E150-H150</f>
        <v>1622.5</v>
      </c>
      <c r="P150" s="4">
        <f>IF(E150=0,0,(H150/E150)*100)</f>
        <v>9.8611111111111107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2247570</v>
      </c>
      <c r="F151" s="7">
        <v>2122959.38</v>
      </c>
      <c r="G151" s="7">
        <v>0</v>
      </c>
      <c r="H151" s="7">
        <v>2122959.38</v>
      </c>
      <c r="I151" s="7">
        <v>0</v>
      </c>
      <c r="J151" s="7">
        <v>0</v>
      </c>
      <c r="K151" s="7">
        <f>E151-F151</f>
        <v>124610.62000000011</v>
      </c>
      <c r="L151" s="7">
        <f>D151-F151</f>
        <v>2474290.62</v>
      </c>
      <c r="M151" s="7">
        <f>IF(E151=0,0,(F151/E151)*100)</f>
        <v>94.455762445663538</v>
      </c>
      <c r="N151" s="7">
        <f>D151-H151</f>
        <v>2474290.62</v>
      </c>
      <c r="O151" s="7">
        <f>E151-H151</f>
        <v>124610.62000000011</v>
      </c>
      <c r="P151" s="7">
        <f>IF(E151=0,0,(H151/E151)*100)</f>
        <v>94.455762445663538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2247570</v>
      </c>
      <c r="F152" s="4">
        <v>2122959.38</v>
      </c>
      <c r="G152" s="4">
        <v>0</v>
      </c>
      <c r="H152" s="4">
        <v>2122959.38</v>
      </c>
      <c r="I152" s="4">
        <v>0</v>
      </c>
      <c r="J152" s="4">
        <v>0</v>
      </c>
      <c r="K152" s="4">
        <f>E152-F152</f>
        <v>124610.62000000011</v>
      </c>
      <c r="L152" s="4">
        <f>D152-F152</f>
        <v>2474290.62</v>
      </c>
      <c r="M152" s="4">
        <f>IF(E152=0,0,(F152/E152)*100)</f>
        <v>94.455762445663538</v>
      </c>
      <c r="N152" s="4">
        <f>D152-H152</f>
        <v>2474290.62</v>
      </c>
      <c r="O152" s="4">
        <f>E152-H152</f>
        <v>124610.62000000011</v>
      </c>
      <c r="P152" s="4">
        <f>IF(E152=0,0,(H152/E152)*100)</f>
        <v>94.455762445663538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2098560</v>
      </c>
      <c r="F153" s="4">
        <v>2050104.51</v>
      </c>
      <c r="G153" s="4">
        <v>0</v>
      </c>
      <c r="H153" s="4">
        <v>2050104.51</v>
      </c>
      <c r="I153" s="4">
        <v>0</v>
      </c>
      <c r="J153" s="4">
        <v>0</v>
      </c>
      <c r="K153" s="4">
        <f>E153-F153</f>
        <v>48455.489999999991</v>
      </c>
      <c r="L153" s="4">
        <f>D153-F153</f>
        <v>2341566.4900000002</v>
      </c>
      <c r="M153" s="4">
        <f>IF(E153=0,0,(F153/E153)*100)</f>
        <v>97.691012408508698</v>
      </c>
      <c r="N153" s="4">
        <f>D153-H153</f>
        <v>2341566.4900000002</v>
      </c>
      <c r="O153" s="4">
        <f>E153-H153</f>
        <v>48455.489999999991</v>
      </c>
      <c r="P153" s="4">
        <f>IF(E153=0,0,(H153/E153)*100)</f>
        <v>97.691012408508698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1698000</v>
      </c>
      <c r="F154" s="4">
        <v>1661820.25</v>
      </c>
      <c r="G154" s="4">
        <v>0</v>
      </c>
      <c r="H154" s="4">
        <v>1661820.25</v>
      </c>
      <c r="I154" s="4">
        <v>0</v>
      </c>
      <c r="J154" s="4">
        <v>0</v>
      </c>
      <c r="K154" s="4">
        <f>E154-F154</f>
        <v>36179.75</v>
      </c>
      <c r="L154" s="4">
        <f>D154-F154</f>
        <v>1937909.75</v>
      </c>
      <c r="M154" s="4">
        <f>IF(E154=0,0,(F154/E154)*100)</f>
        <v>97.869272673733803</v>
      </c>
      <c r="N154" s="4">
        <f>D154-H154</f>
        <v>1937909.75</v>
      </c>
      <c r="O154" s="4">
        <f>E154-H154</f>
        <v>36179.75</v>
      </c>
      <c r="P154" s="4">
        <f>IF(E154=0,0,(H154/E154)*100)</f>
        <v>97.869272673733803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1698000</v>
      </c>
      <c r="F155" s="4">
        <v>1661820.25</v>
      </c>
      <c r="G155" s="4">
        <v>0</v>
      </c>
      <c r="H155" s="4">
        <v>1661820.25</v>
      </c>
      <c r="I155" s="4">
        <v>0</v>
      </c>
      <c r="J155" s="4">
        <v>0</v>
      </c>
      <c r="K155" s="4">
        <f>E155-F155</f>
        <v>36179.75</v>
      </c>
      <c r="L155" s="4">
        <f>D155-F155</f>
        <v>1937909.75</v>
      </c>
      <c r="M155" s="4">
        <f>IF(E155=0,0,(F155/E155)*100)</f>
        <v>97.869272673733803</v>
      </c>
      <c r="N155" s="4">
        <f>D155-H155</f>
        <v>1937909.75</v>
      </c>
      <c r="O155" s="4">
        <f>E155-H155</f>
        <v>36179.75</v>
      </c>
      <c r="P155" s="4">
        <f>IF(E155=0,0,(H155/E155)*100)</f>
        <v>97.869272673733803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400560</v>
      </c>
      <c r="F156" s="4">
        <v>388284.26</v>
      </c>
      <c r="G156" s="4">
        <v>0</v>
      </c>
      <c r="H156" s="4">
        <v>388284.26</v>
      </c>
      <c r="I156" s="4">
        <v>0</v>
      </c>
      <c r="J156" s="4">
        <v>0</v>
      </c>
      <c r="K156" s="4">
        <f>E156-F156</f>
        <v>12275.739999999991</v>
      </c>
      <c r="L156" s="4">
        <f>D156-F156</f>
        <v>403656.74</v>
      </c>
      <c r="M156" s="4">
        <f>IF(E156=0,0,(F156/E156)*100)</f>
        <v>96.935355502296787</v>
      </c>
      <c r="N156" s="4">
        <f>D156-H156</f>
        <v>403656.74</v>
      </c>
      <c r="O156" s="4">
        <f>E156-H156</f>
        <v>12275.739999999991</v>
      </c>
      <c r="P156" s="4">
        <f>IF(E156=0,0,(H156/E156)*100)</f>
        <v>96.935355502296787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95010</v>
      </c>
      <c r="F157" s="4">
        <v>28771.539999999997</v>
      </c>
      <c r="G157" s="4">
        <v>0</v>
      </c>
      <c r="H157" s="4">
        <v>28771.539999999997</v>
      </c>
      <c r="I157" s="4">
        <v>0</v>
      </c>
      <c r="J157" s="4">
        <v>0</v>
      </c>
      <c r="K157" s="4">
        <f>E157-F157</f>
        <v>66238.460000000006</v>
      </c>
      <c r="L157" s="4">
        <f>D157-F157</f>
        <v>122807.46</v>
      </c>
      <c r="M157" s="4">
        <f>IF(E157=0,0,(F157/E157)*100)</f>
        <v>30.282643932217656</v>
      </c>
      <c r="N157" s="4">
        <f>D157-H157</f>
        <v>122807.46</v>
      </c>
      <c r="O157" s="4">
        <f>E157-H157</f>
        <v>66238.460000000006</v>
      </c>
      <c r="P157" s="4">
        <f>IF(E157=0,0,(H157/E157)*100)</f>
        <v>30.282643932217656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22800</v>
      </c>
      <c r="F158" s="4">
        <v>11096.62</v>
      </c>
      <c r="G158" s="4">
        <v>0</v>
      </c>
      <c r="H158" s="4">
        <v>11096.62</v>
      </c>
      <c r="I158" s="4">
        <v>0</v>
      </c>
      <c r="J158" s="4">
        <v>0</v>
      </c>
      <c r="K158" s="4">
        <f>E158-F158</f>
        <v>11703.38</v>
      </c>
      <c r="L158" s="4">
        <f>D158-F158</f>
        <v>34502.379999999997</v>
      </c>
      <c r="M158" s="4">
        <f>IF(E158=0,0,(F158/E158)*100)</f>
        <v>48.66938596491228</v>
      </c>
      <c r="N158" s="4">
        <f>D158-H158</f>
        <v>34502.379999999997</v>
      </c>
      <c r="O158" s="4">
        <f>E158-H158</f>
        <v>11703.38</v>
      </c>
      <c r="P158" s="4">
        <f>IF(E158=0,0,(H158/E158)*100)</f>
        <v>48.66938596491228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15400</v>
      </c>
      <c r="F159" s="4">
        <v>13116.22</v>
      </c>
      <c r="G159" s="4">
        <v>0</v>
      </c>
      <c r="H159" s="4">
        <v>13116.22</v>
      </c>
      <c r="I159" s="4">
        <v>0</v>
      </c>
      <c r="J159" s="4">
        <v>0</v>
      </c>
      <c r="K159" s="4">
        <f>E159-F159</f>
        <v>2283.7800000000007</v>
      </c>
      <c r="L159" s="4">
        <f>D159-F159</f>
        <v>16683.78</v>
      </c>
      <c r="M159" s="4">
        <f>IF(E159=0,0,(F159/E159)*100)</f>
        <v>85.170259740259738</v>
      </c>
      <c r="N159" s="4">
        <f>D159-H159</f>
        <v>16683.78</v>
      </c>
      <c r="O159" s="4">
        <f>E159-H159</f>
        <v>2283.7800000000007</v>
      </c>
      <c r="P159" s="4">
        <f>IF(E159=0,0,(H159/E159)*100)</f>
        <v>85.170259740259738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1800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1800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1800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55010</v>
      </c>
      <c r="F161" s="4">
        <v>4558.7</v>
      </c>
      <c r="G161" s="4">
        <v>0</v>
      </c>
      <c r="H161" s="4">
        <v>4558.7</v>
      </c>
      <c r="I161" s="4">
        <v>0</v>
      </c>
      <c r="J161" s="4">
        <v>0</v>
      </c>
      <c r="K161" s="4">
        <f>E161-F161</f>
        <v>50451.3</v>
      </c>
      <c r="L161" s="4">
        <f>D161-F161</f>
        <v>69621.3</v>
      </c>
      <c r="M161" s="4">
        <f>IF(E161=0,0,(F161/E161)*100)</f>
        <v>8.2870387202326832</v>
      </c>
      <c r="N161" s="4">
        <f>D161-H161</f>
        <v>69621.3</v>
      </c>
      <c r="O161" s="4">
        <f>E161-H161</f>
        <v>50451.3</v>
      </c>
      <c r="P161" s="4">
        <f>IF(E161=0,0,(H161/E161)*100)</f>
        <v>8.2870387202326832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3090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3016.74</v>
      </c>
      <c r="L162" s="4">
        <f>D162-F162</f>
        <v>6106.74</v>
      </c>
      <c r="M162" s="4">
        <f>IF(E162=0,0,(F162/E162)*100)</f>
        <v>2.3708737864077669</v>
      </c>
      <c r="N162" s="4">
        <f>D162-H162</f>
        <v>6106.74</v>
      </c>
      <c r="O162" s="4">
        <f>E162-H162</f>
        <v>3016.74</v>
      </c>
      <c r="P162" s="4">
        <f>IF(E162=0,0,(H162/E162)*100)</f>
        <v>2.3708737864077669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12920</v>
      </c>
      <c r="F163" s="4">
        <v>4368.99</v>
      </c>
      <c r="G163" s="4">
        <v>0</v>
      </c>
      <c r="H163" s="4">
        <v>4368.99</v>
      </c>
      <c r="I163" s="4">
        <v>0</v>
      </c>
      <c r="J163" s="4">
        <v>0</v>
      </c>
      <c r="K163" s="4">
        <f>E163-F163</f>
        <v>8551.01</v>
      </c>
      <c r="L163" s="4">
        <f>D163-F163</f>
        <v>17731.010000000002</v>
      </c>
      <c r="M163" s="4">
        <f>IF(E163=0,0,(F163/E163)*100)</f>
        <v>33.815712074303406</v>
      </c>
      <c r="N163" s="4">
        <f>D163-H163</f>
        <v>17731.010000000002</v>
      </c>
      <c r="O163" s="4">
        <f>E163-H163</f>
        <v>8551.01</v>
      </c>
      <c r="P163" s="4">
        <f>IF(E163=0,0,(H163/E163)*100)</f>
        <v>33.815712074303406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39000</v>
      </c>
      <c r="F164" s="4">
        <v>116.45</v>
      </c>
      <c r="G164" s="4">
        <v>0</v>
      </c>
      <c r="H164" s="4">
        <v>116.45</v>
      </c>
      <c r="I164" s="4">
        <v>0</v>
      </c>
      <c r="J164" s="4">
        <v>0</v>
      </c>
      <c r="K164" s="4">
        <f>E164-F164</f>
        <v>38883.550000000003</v>
      </c>
      <c r="L164" s="4">
        <f>D164-F164</f>
        <v>45783.55</v>
      </c>
      <c r="M164" s="4">
        <f>IF(E164=0,0,(F164/E164)*100)</f>
        <v>0.29858974358974361</v>
      </c>
      <c r="N164" s="4">
        <f>D164-H164</f>
        <v>45783.55</v>
      </c>
      <c r="O164" s="4">
        <f>E164-H164</f>
        <v>38883.550000000003</v>
      </c>
      <c r="P164" s="4">
        <f>IF(E164=0,0,(H164/E164)*100)</f>
        <v>0.29858974358974361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4850</v>
      </c>
      <c r="G166" s="7">
        <v>0</v>
      </c>
      <c r="H166" s="7">
        <v>4850</v>
      </c>
      <c r="I166" s="7">
        <v>0</v>
      </c>
      <c r="J166" s="7">
        <v>0</v>
      </c>
      <c r="K166" s="7">
        <f>E166-F166</f>
        <v>10350</v>
      </c>
      <c r="L166" s="7">
        <f>D166-F166</f>
        <v>17990</v>
      </c>
      <c r="M166" s="7">
        <f>IF(E166=0,0,(F166/E166)*100)</f>
        <v>31.907894736842106</v>
      </c>
      <c r="N166" s="7">
        <f>D166-H166</f>
        <v>17990</v>
      </c>
      <c r="O166" s="7">
        <f>E166-H166</f>
        <v>10350</v>
      </c>
      <c r="P166" s="7">
        <f>IF(E166=0,0,(H166/E166)*100)</f>
        <v>31.907894736842106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4850</v>
      </c>
      <c r="G167" s="4">
        <v>0</v>
      </c>
      <c r="H167" s="4">
        <v>4850</v>
      </c>
      <c r="I167" s="4">
        <v>0</v>
      </c>
      <c r="J167" s="4">
        <v>0</v>
      </c>
      <c r="K167" s="4">
        <f>E167-F167</f>
        <v>10350</v>
      </c>
      <c r="L167" s="4">
        <f>D167-F167</f>
        <v>17990</v>
      </c>
      <c r="M167" s="4">
        <f>IF(E167=0,0,(F167/E167)*100)</f>
        <v>31.907894736842106</v>
      </c>
      <c r="N167" s="4">
        <f>D167-H167</f>
        <v>17990</v>
      </c>
      <c r="O167" s="4">
        <f>E167-H167</f>
        <v>10350</v>
      </c>
      <c r="P167" s="4">
        <f>IF(E167=0,0,(H167/E167)*100)</f>
        <v>31.907894736842106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4850</v>
      </c>
      <c r="G168" s="4">
        <v>0</v>
      </c>
      <c r="H168" s="4">
        <v>4850</v>
      </c>
      <c r="I168" s="4">
        <v>0</v>
      </c>
      <c r="J168" s="4">
        <v>0</v>
      </c>
      <c r="K168" s="4">
        <f>E168-F168</f>
        <v>10350</v>
      </c>
      <c r="L168" s="4">
        <f>D168-F168</f>
        <v>17990</v>
      </c>
      <c r="M168" s="4">
        <f>IF(E168=0,0,(F168/E168)*100)</f>
        <v>31.907894736842106</v>
      </c>
      <c r="N168" s="4">
        <f>D168-H168</f>
        <v>17990</v>
      </c>
      <c r="O168" s="4">
        <f>E168-H168</f>
        <v>10350</v>
      </c>
      <c r="P168" s="4">
        <f>IF(E168=0,0,(H168/E168)*100)</f>
        <v>31.907894736842106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4850</v>
      </c>
      <c r="G169" s="4">
        <v>0</v>
      </c>
      <c r="H169" s="4">
        <v>4850</v>
      </c>
      <c r="I169" s="4">
        <v>0</v>
      </c>
      <c r="J169" s="4">
        <v>0</v>
      </c>
      <c r="K169" s="4">
        <f>E169-F169</f>
        <v>10350</v>
      </c>
      <c r="L169" s="4">
        <f>D169-F169</f>
        <v>17990</v>
      </c>
      <c r="M169" s="4">
        <f>IF(E169=0,0,(F169/E169)*100)</f>
        <v>31.907894736842106</v>
      </c>
      <c r="N169" s="4">
        <f>D169-H169</f>
        <v>17990</v>
      </c>
      <c r="O169" s="4">
        <f>E169-H169</f>
        <v>10350</v>
      </c>
      <c r="P169" s="4">
        <f>IF(E169=0,0,(H169/E169)*100)</f>
        <v>31.907894736842106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327491</v>
      </c>
      <c r="F170" s="7">
        <v>239264.96</v>
      </c>
      <c r="G170" s="7">
        <v>0</v>
      </c>
      <c r="H170" s="7">
        <v>239264.96</v>
      </c>
      <c r="I170" s="7">
        <v>0</v>
      </c>
      <c r="J170" s="7">
        <v>0</v>
      </c>
      <c r="K170" s="7">
        <f>E170-F170</f>
        <v>88226.040000000008</v>
      </c>
      <c r="L170" s="7">
        <f>D170-F170</f>
        <v>385627.04000000004</v>
      </c>
      <c r="M170" s="7">
        <f>IF(E170=0,0,(F170/E170)*100)</f>
        <v>73.060010809457353</v>
      </c>
      <c r="N170" s="7">
        <f>D170-H170</f>
        <v>385627.04000000004</v>
      </c>
      <c r="O170" s="7">
        <f>E170-H170</f>
        <v>88226.040000000008</v>
      </c>
      <c r="P170" s="7">
        <f>IF(E170=0,0,(H170/E170)*100)</f>
        <v>73.060010809457353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327491</v>
      </c>
      <c r="F171" s="4">
        <v>239264.96</v>
      </c>
      <c r="G171" s="4">
        <v>0</v>
      </c>
      <c r="H171" s="4">
        <v>239264.96</v>
      </c>
      <c r="I171" s="4">
        <v>0</v>
      </c>
      <c r="J171" s="4">
        <v>0</v>
      </c>
      <c r="K171" s="4">
        <f>E171-F171</f>
        <v>88226.040000000008</v>
      </c>
      <c r="L171" s="4">
        <f>D171-F171</f>
        <v>385627.04000000004</v>
      </c>
      <c r="M171" s="4">
        <f>IF(E171=0,0,(F171/E171)*100)</f>
        <v>73.060010809457353</v>
      </c>
      <c r="N171" s="4">
        <f>D171-H171</f>
        <v>385627.04000000004</v>
      </c>
      <c r="O171" s="4">
        <f>E171-H171</f>
        <v>88226.040000000008</v>
      </c>
      <c r="P171" s="4">
        <f>IF(E171=0,0,(H171/E171)*100)</f>
        <v>73.060010809457353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281643</v>
      </c>
      <c r="F172" s="4">
        <v>236707.38</v>
      </c>
      <c r="G172" s="4">
        <v>0</v>
      </c>
      <c r="H172" s="4">
        <v>236707.38</v>
      </c>
      <c r="I172" s="4">
        <v>0</v>
      </c>
      <c r="J172" s="4">
        <v>0</v>
      </c>
      <c r="K172" s="4">
        <f>E172-F172</f>
        <v>44935.619999999995</v>
      </c>
      <c r="L172" s="4">
        <f>D172-F172</f>
        <v>301135.62</v>
      </c>
      <c r="M172" s="4">
        <f>IF(E172=0,0,(F172/E172)*100)</f>
        <v>84.045184861686607</v>
      </c>
      <c r="N172" s="4">
        <f>D172-H172</f>
        <v>301135.62</v>
      </c>
      <c r="O172" s="4">
        <f>E172-H172</f>
        <v>44935.619999999995</v>
      </c>
      <c r="P172" s="4">
        <f>IF(E172=0,0,(H172/E172)*100)</f>
        <v>84.045184861686607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230855</v>
      </c>
      <c r="F173" s="4">
        <v>194022.45</v>
      </c>
      <c r="G173" s="4">
        <v>0</v>
      </c>
      <c r="H173" s="4">
        <v>194022.45</v>
      </c>
      <c r="I173" s="4">
        <v>0</v>
      </c>
      <c r="J173" s="4">
        <v>0</v>
      </c>
      <c r="K173" s="4">
        <f>E173-F173</f>
        <v>36832.549999999988</v>
      </c>
      <c r="L173" s="4">
        <f>D173-F173</f>
        <v>246832.55</v>
      </c>
      <c r="M173" s="4">
        <f>IF(E173=0,0,(F173/E173)*100)</f>
        <v>84.045158216196313</v>
      </c>
      <c r="N173" s="4">
        <f>D173-H173</f>
        <v>246832.55</v>
      </c>
      <c r="O173" s="4">
        <f>E173-H173</f>
        <v>36832.549999999988</v>
      </c>
      <c r="P173" s="4">
        <f>IF(E173=0,0,(H173/E173)*100)</f>
        <v>84.045158216196313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230855</v>
      </c>
      <c r="F174" s="4">
        <v>194022.45</v>
      </c>
      <c r="G174" s="4">
        <v>0</v>
      </c>
      <c r="H174" s="4">
        <v>194022.45</v>
      </c>
      <c r="I174" s="4">
        <v>0</v>
      </c>
      <c r="J174" s="4">
        <v>0</v>
      </c>
      <c r="K174" s="4">
        <f>E174-F174</f>
        <v>36832.549999999988</v>
      </c>
      <c r="L174" s="4">
        <f>D174-F174</f>
        <v>246832.55</v>
      </c>
      <c r="M174" s="4">
        <f>IF(E174=0,0,(F174/E174)*100)</f>
        <v>84.045158216196313</v>
      </c>
      <c r="N174" s="4">
        <f>D174-H174</f>
        <v>246832.55</v>
      </c>
      <c r="O174" s="4">
        <f>E174-H174</f>
        <v>36832.549999999988</v>
      </c>
      <c r="P174" s="4">
        <f>IF(E174=0,0,(H174/E174)*100)</f>
        <v>84.045158216196313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50788</v>
      </c>
      <c r="F175" s="4">
        <v>42684.93</v>
      </c>
      <c r="G175" s="4">
        <v>0</v>
      </c>
      <c r="H175" s="4">
        <v>42684.93</v>
      </c>
      <c r="I175" s="4">
        <v>0</v>
      </c>
      <c r="J175" s="4">
        <v>0</v>
      </c>
      <c r="K175" s="4">
        <f>E175-F175</f>
        <v>8103.07</v>
      </c>
      <c r="L175" s="4">
        <f>D175-F175</f>
        <v>54303.07</v>
      </c>
      <c r="M175" s="4">
        <f>IF(E175=0,0,(F175/E175)*100)</f>
        <v>84.045305977790036</v>
      </c>
      <c r="N175" s="4">
        <f>D175-H175</f>
        <v>54303.07</v>
      </c>
      <c r="O175" s="4">
        <f>E175-H175</f>
        <v>8103.07</v>
      </c>
      <c r="P175" s="4">
        <f>IF(E175=0,0,(H175/E175)*100)</f>
        <v>84.045305977790036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45848</v>
      </c>
      <c r="F176" s="4">
        <v>2557.58</v>
      </c>
      <c r="G176" s="4">
        <v>0</v>
      </c>
      <c r="H176" s="4">
        <v>2557.58</v>
      </c>
      <c r="I176" s="4">
        <v>0</v>
      </c>
      <c r="J176" s="4">
        <v>0</v>
      </c>
      <c r="K176" s="4">
        <f>E176-F176</f>
        <v>43290.42</v>
      </c>
      <c r="L176" s="4">
        <f>D176-F176</f>
        <v>84491.42</v>
      </c>
      <c r="M176" s="4">
        <f>IF(E176=0,0,(F176/E176)*100)</f>
        <v>5.578389460827081</v>
      </c>
      <c r="N176" s="4">
        <f>D176-H176</f>
        <v>84491.42</v>
      </c>
      <c r="O176" s="4">
        <f>E176-H176</f>
        <v>43290.42</v>
      </c>
      <c r="P176" s="4">
        <f>IF(E176=0,0,(H176/E176)*100)</f>
        <v>5.578389460827081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18770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17327.32</v>
      </c>
      <c r="L177" s="4">
        <f>D177-F177</f>
        <v>34102.32</v>
      </c>
      <c r="M177" s="4">
        <f>IF(E177=0,0,(F177/E177)*100)</f>
        <v>7.686094832179009</v>
      </c>
      <c r="N177" s="4">
        <f>D177-H177</f>
        <v>34102.32</v>
      </c>
      <c r="O177" s="4">
        <f>E177-H177</f>
        <v>17327.32</v>
      </c>
      <c r="P177" s="4">
        <f>IF(E177=0,0,(H177/E177)*100)</f>
        <v>7.686094832179009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17040</v>
      </c>
      <c r="F178" s="4">
        <v>440</v>
      </c>
      <c r="G178" s="4">
        <v>0</v>
      </c>
      <c r="H178" s="4">
        <v>440</v>
      </c>
      <c r="I178" s="4">
        <v>0</v>
      </c>
      <c r="J178" s="4">
        <v>0</v>
      </c>
      <c r="K178" s="4">
        <f>E178-F178</f>
        <v>16600</v>
      </c>
      <c r="L178" s="4">
        <f>D178-F178</f>
        <v>33674</v>
      </c>
      <c r="M178" s="4">
        <f>IF(E178=0,0,(F178/E178)*100)</f>
        <v>2.5821596244131455</v>
      </c>
      <c r="N178" s="4">
        <f>D178-H178</f>
        <v>33674</v>
      </c>
      <c r="O178" s="4">
        <f>E178-H178</f>
        <v>16600</v>
      </c>
      <c r="P178" s="4">
        <f>IF(E178=0,0,(H178/E178)*100)</f>
        <v>2.5821596244131455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1530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1335.1</v>
      </c>
      <c r="L179" s="4">
        <f>D179-F179</f>
        <v>2505.1</v>
      </c>
      <c r="M179" s="4">
        <f>IF(E179=0,0,(F179/E179)*100)</f>
        <v>12.738562091503269</v>
      </c>
      <c r="N179" s="4">
        <f>D179-H179</f>
        <v>2505.1</v>
      </c>
      <c r="O179" s="4">
        <f>E179-H179</f>
        <v>1335.1</v>
      </c>
      <c r="P179" s="4">
        <f>IF(E179=0,0,(H179/E179)*100)</f>
        <v>12.738562091503269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8028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8028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8028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185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185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185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403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403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403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12841</v>
      </c>
      <c r="G186" s="7">
        <v>0</v>
      </c>
      <c r="H186" s="7">
        <v>12841</v>
      </c>
      <c r="I186" s="7">
        <v>0</v>
      </c>
      <c r="J186" s="7">
        <v>0</v>
      </c>
      <c r="K186" s="7">
        <f>E186-F186</f>
        <v>7159</v>
      </c>
      <c r="L186" s="7">
        <f>D186-F186</f>
        <v>7159</v>
      </c>
      <c r="M186" s="7">
        <f>IF(E186=0,0,(F186/E186)*100)</f>
        <v>64.204999999999998</v>
      </c>
      <c r="N186" s="7">
        <f>D186-H186</f>
        <v>7159</v>
      </c>
      <c r="O186" s="7">
        <f>E186-H186</f>
        <v>7159</v>
      </c>
      <c r="P186" s="7">
        <f>IF(E186=0,0,(H186/E186)*100)</f>
        <v>64.204999999999998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12841</v>
      </c>
      <c r="G187" s="4">
        <v>0</v>
      </c>
      <c r="H187" s="4">
        <v>12841</v>
      </c>
      <c r="I187" s="4">
        <v>0</v>
      </c>
      <c r="J187" s="4">
        <v>0</v>
      </c>
      <c r="K187" s="4">
        <f>E187-F187</f>
        <v>7159</v>
      </c>
      <c r="L187" s="4">
        <f>D187-F187</f>
        <v>7159</v>
      </c>
      <c r="M187" s="4">
        <f>IF(E187=0,0,(F187/E187)*100)</f>
        <v>64.204999999999998</v>
      </c>
      <c r="N187" s="4">
        <f>D187-H187</f>
        <v>7159</v>
      </c>
      <c r="O187" s="4">
        <f>E187-H187</f>
        <v>7159</v>
      </c>
      <c r="P187" s="4">
        <f>IF(E187=0,0,(H187/E187)*100)</f>
        <v>64.204999999999998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12841</v>
      </c>
      <c r="G188" s="4">
        <v>0</v>
      </c>
      <c r="H188" s="4">
        <v>12841</v>
      </c>
      <c r="I188" s="4">
        <v>0</v>
      </c>
      <c r="J188" s="4">
        <v>0</v>
      </c>
      <c r="K188" s="4">
        <f>E188-F188</f>
        <v>7159</v>
      </c>
      <c r="L188" s="4">
        <f>D188-F188</f>
        <v>7159</v>
      </c>
      <c r="M188" s="4">
        <f>IF(E188=0,0,(F188/E188)*100)</f>
        <v>64.204999999999998</v>
      </c>
      <c r="N188" s="4">
        <f>D188-H188</f>
        <v>7159</v>
      </c>
      <c r="O188" s="4">
        <f>E188-H188</f>
        <v>7159</v>
      </c>
      <c r="P188" s="4">
        <f>IF(E188=0,0,(H188/E188)*100)</f>
        <v>64.204999999999998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12841</v>
      </c>
      <c r="G189" s="4">
        <v>0</v>
      </c>
      <c r="H189" s="4">
        <v>12841</v>
      </c>
      <c r="I189" s="4">
        <v>0</v>
      </c>
      <c r="J189" s="4">
        <v>0</v>
      </c>
      <c r="K189" s="4">
        <f>E189-F189</f>
        <v>5809</v>
      </c>
      <c r="L189" s="4">
        <f>D189-F189</f>
        <v>5809</v>
      </c>
      <c r="M189" s="4">
        <f>IF(E189=0,0,(F189/E189)*100)</f>
        <v>68.852546916890077</v>
      </c>
      <c r="N189" s="4">
        <f>D189-H189</f>
        <v>5809</v>
      </c>
      <c r="O189" s="4">
        <f>E189-H189</f>
        <v>5809</v>
      </c>
      <c r="P189" s="4">
        <f>IF(E189=0,0,(H189/E189)*100)</f>
        <v>68.852546916890077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325000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325000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325000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325000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325000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325000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325000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325000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325000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325000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325000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325000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325000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325000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325000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20740</v>
      </c>
      <c r="F196" s="7">
        <v>14824.95</v>
      </c>
      <c r="G196" s="7">
        <v>0</v>
      </c>
      <c r="H196" s="7">
        <v>14824.95</v>
      </c>
      <c r="I196" s="7">
        <v>0</v>
      </c>
      <c r="J196" s="7">
        <v>0</v>
      </c>
      <c r="K196" s="7">
        <f>E196-F196</f>
        <v>5915.0499999999993</v>
      </c>
      <c r="L196" s="7">
        <f>D196-F196</f>
        <v>25715.05</v>
      </c>
      <c r="M196" s="7">
        <f>IF(E196=0,0,(F196/E196)*100)</f>
        <v>71.479990356798467</v>
      </c>
      <c r="N196" s="7">
        <f>D196-H196</f>
        <v>25715.05</v>
      </c>
      <c r="O196" s="7">
        <f>E196-H196</f>
        <v>5915.0499999999993</v>
      </c>
      <c r="P196" s="7">
        <f>IF(E196=0,0,(H196/E196)*100)</f>
        <v>71.479990356798467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20740</v>
      </c>
      <c r="F197" s="4">
        <v>14824.95</v>
      </c>
      <c r="G197" s="4">
        <v>0</v>
      </c>
      <c r="H197" s="4">
        <v>14824.95</v>
      </c>
      <c r="I197" s="4">
        <v>0</v>
      </c>
      <c r="J197" s="4">
        <v>0</v>
      </c>
      <c r="K197" s="4">
        <f>E197-F197</f>
        <v>5915.0499999999993</v>
      </c>
      <c r="L197" s="4">
        <f>D197-F197</f>
        <v>25715.05</v>
      </c>
      <c r="M197" s="4">
        <f>IF(E197=0,0,(F197/E197)*100)</f>
        <v>71.479990356798467</v>
      </c>
      <c r="N197" s="4">
        <f>D197-H197</f>
        <v>25715.05</v>
      </c>
      <c r="O197" s="4">
        <f>E197-H197</f>
        <v>5915.0499999999993</v>
      </c>
      <c r="P197" s="4">
        <f>IF(E197=0,0,(H197/E197)*100)</f>
        <v>71.479990356798467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124.95</v>
      </c>
      <c r="G198" s="4">
        <v>0</v>
      </c>
      <c r="H198" s="4">
        <v>124.95</v>
      </c>
      <c r="I198" s="4">
        <v>0</v>
      </c>
      <c r="J198" s="4">
        <v>0</v>
      </c>
      <c r="K198" s="4">
        <f>E198-F198</f>
        <v>415.05</v>
      </c>
      <c r="L198" s="4">
        <f>D198-F198</f>
        <v>415.05</v>
      </c>
      <c r="M198" s="4">
        <f>IF(E198=0,0,(F198/E198)*100)</f>
        <v>23.138888888888889</v>
      </c>
      <c r="N198" s="4">
        <f>D198-H198</f>
        <v>415.05</v>
      </c>
      <c r="O198" s="4">
        <f>E198-H198</f>
        <v>415.05</v>
      </c>
      <c r="P198" s="4">
        <f>IF(E198=0,0,(H198/E198)*100)</f>
        <v>23.138888888888889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124.95</v>
      </c>
      <c r="G199" s="4">
        <v>0</v>
      </c>
      <c r="H199" s="4">
        <v>124.95</v>
      </c>
      <c r="I199" s="4">
        <v>0</v>
      </c>
      <c r="J199" s="4">
        <v>0</v>
      </c>
      <c r="K199" s="4">
        <f>E199-F199</f>
        <v>415.05</v>
      </c>
      <c r="L199" s="4">
        <f>D199-F199</f>
        <v>415.05</v>
      </c>
      <c r="M199" s="4">
        <f>IF(E199=0,0,(F199/E199)*100)</f>
        <v>23.138888888888889</v>
      </c>
      <c r="N199" s="4">
        <f>D199-H199</f>
        <v>415.05</v>
      </c>
      <c r="O199" s="4">
        <f>E199-H199</f>
        <v>415.05</v>
      </c>
      <c r="P199" s="4">
        <f>IF(E199=0,0,(H199/E199)*100)</f>
        <v>23.138888888888889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20200</v>
      </c>
      <c r="F200" s="4">
        <v>14700</v>
      </c>
      <c r="G200" s="4">
        <v>0</v>
      </c>
      <c r="H200" s="4">
        <v>14700</v>
      </c>
      <c r="I200" s="4">
        <v>0</v>
      </c>
      <c r="J200" s="4">
        <v>0</v>
      </c>
      <c r="K200" s="4">
        <f>E200-F200</f>
        <v>5500</v>
      </c>
      <c r="L200" s="4">
        <f>D200-F200</f>
        <v>25300</v>
      </c>
      <c r="M200" s="4">
        <f>IF(E200=0,0,(F200/E200)*100)</f>
        <v>72.772277227722768</v>
      </c>
      <c r="N200" s="4">
        <f>D200-H200</f>
        <v>25300</v>
      </c>
      <c r="O200" s="4">
        <f>E200-H200</f>
        <v>5500</v>
      </c>
      <c r="P200" s="4">
        <f>IF(E200=0,0,(H200/E200)*100)</f>
        <v>72.772277227722768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20200</v>
      </c>
      <c r="F201" s="4">
        <v>14700</v>
      </c>
      <c r="G201" s="4">
        <v>0</v>
      </c>
      <c r="H201" s="4">
        <v>14700</v>
      </c>
      <c r="I201" s="4">
        <v>0</v>
      </c>
      <c r="J201" s="4">
        <v>0</v>
      </c>
      <c r="K201" s="4">
        <f>E201-F201</f>
        <v>5500</v>
      </c>
      <c r="L201" s="4">
        <f>D201-F201</f>
        <v>25300</v>
      </c>
      <c r="M201" s="4">
        <f>IF(E201=0,0,(F201/E201)*100)</f>
        <v>72.772277227722768</v>
      </c>
      <c r="N201" s="4">
        <f>D201-H201</f>
        <v>25300</v>
      </c>
      <c r="O201" s="4">
        <f>E201-H201</f>
        <v>5500</v>
      </c>
      <c r="P201" s="4">
        <f>IF(E201=0,0,(H201/E201)*100)</f>
        <v>72.772277227722768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149956</v>
      </c>
      <c r="F202" s="7">
        <v>64831.46</v>
      </c>
      <c r="G202" s="7">
        <v>0</v>
      </c>
      <c r="H202" s="7">
        <v>64831.46</v>
      </c>
      <c r="I202" s="7">
        <v>0</v>
      </c>
      <c r="J202" s="7">
        <v>0</v>
      </c>
      <c r="K202" s="7">
        <f>E202-F202</f>
        <v>85124.540000000008</v>
      </c>
      <c r="L202" s="7">
        <f>D202-F202</f>
        <v>235168.54</v>
      </c>
      <c r="M202" s="7">
        <f>IF(E202=0,0,(F202/E202)*100)</f>
        <v>43.233655205526958</v>
      </c>
      <c r="N202" s="7">
        <f>D202-H202</f>
        <v>235168.54</v>
      </c>
      <c r="O202" s="7">
        <f>E202-H202</f>
        <v>85124.540000000008</v>
      </c>
      <c r="P202" s="7">
        <f>IF(E202=0,0,(H202/E202)*100)</f>
        <v>43.233655205526958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149956</v>
      </c>
      <c r="F203" s="4">
        <v>64831.46</v>
      </c>
      <c r="G203" s="4">
        <v>0</v>
      </c>
      <c r="H203" s="4">
        <v>64831.46</v>
      </c>
      <c r="I203" s="4">
        <v>0</v>
      </c>
      <c r="J203" s="4">
        <v>0</v>
      </c>
      <c r="K203" s="4">
        <f>E203-F203</f>
        <v>85124.540000000008</v>
      </c>
      <c r="L203" s="4">
        <f>D203-F203</f>
        <v>235168.54</v>
      </c>
      <c r="M203" s="4">
        <f>IF(E203=0,0,(F203/E203)*100)</f>
        <v>43.233655205526958</v>
      </c>
      <c r="N203" s="4">
        <f>D203-H203</f>
        <v>235168.54</v>
      </c>
      <c r="O203" s="4">
        <f>E203-H203</f>
        <v>85124.540000000008</v>
      </c>
      <c r="P203" s="4">
        <f>IF(E203=0,0,(H203/E203)*100)</f>
        <v>43.233655205526958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144936</v>
      </c>
      <c r="F204" s="4">
        <v>64831.46</v>
      </c>
      <c r="G204" s="4">
        <v>0</v>
      </c>
      <c r="H204" s="4">
        <v>64831.46</v>
      </c>
      <c r="I204" s="4">
        <v>0</v>
      </c>
      <c r="J204" s="4">
        <v>0</v>
      </c>
      <c r="K204" s="4">
        <f>E204-F204</f>
        <v>80104.540000000008</v>
      </c>
      <c r="L204" s="4">
        <f>D204-F204</f>
        <v>225168.54</v>
      </c>
      <c r="M204" s="4">
        <f>IF(E204=0,0,(F204/E204)*100)</f>
        <v>44.73109510404592</v>
      </c>
      <c r="N204" s="4">
        <f>D204-H204</f>
        <v>225168.54</v>
      </c>
      <c r="O204" s="4">
        <f>E204-H204</f>
        <v>80104.540000000008</v>
      </c>
      <c r="P204" s="4">
        <f>IF(E204=0,0,(H204/E204)*100)</f>
        <v>44.73109510404592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118800</v>
      </c>
      <c r="F205" s="4">
        <v>53140.53</v>
      </c>
      <c r="G205" s="4">
        <v>0</v>
      </c>
      <c r="H205" s="4">
        <v>53140.53</v>
      </c>
      <c r="I205" s="4">
        <v>0</v>
      </c>
      <c r="J205" s="4">
        <v>0</v>
      </c>
      <c r="K205" s="4">
        <f>E205-F205</f>
        <v>65659.47</v>
      </c>
      <c r="L205" s="4">
        <f>D205-F205</f>
        <v>184564.47</v>
      </c>
      <c r="M205" s="4">
        <f>IF(E205=0,0,(F205/E205)*100)</f>
        <v>44.731085858585857</v>
      </c>
      <c r="N205" s="4">
        <f>D205-H205</f>
        <v>184564.47</v>
      </c>
      <c r="O205" s="4">
        <f>E205-H205</f>
        <v>65659.47</v>
      </c>
      <c r="P205" s="4">
        <f>IF(E205=0,0,(H205/E205)*100)</f>
        <v>44.731085858585857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118800</v>
      </c>
      <c r="F206" s="4">
        <v>53140.53</v>
      </c>
      <c r="G206" s="4">
        <v>0</v>
      </c>
      <c r="H206" s="4">
        <v>53140.53</v>
      </c>
      <c r="I206" s="4">
        <v>0</v>
      </c>
      <c r="J206" s="4">
        <v>0</v>
      </c>
      <c r="K206" s="4">
        <f>E206-F206</f>
        <v>65659.47</v>
      </c>
      <c r="L206" s="4">
        <f>D206-F206</f>
        <v>184564.47</v>
      </c>
      <c r="M206" s="4">
        <f>IF(E206=0,0,(F206/E206)*100)</f>
        <v>44.731085858585857</v>
      </c>
      <c r="N206" s="4">
        <f>D206-H206</f>
        <v>184564.47</v>
      </c>
      <c r="O206" s="4">
        <f>E206-H206</f>
        <v>65659.47</v>
      </c>
      <c r="P206" s="4">
        <f>IF(E206=0,0,(H206/E206)*100)</f>
        <v>44.731085858585857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26136</v>
      </c>
      <c r="F207" s="4">
        <v>11690.93</v>
      </c>
      <c r="G207" s="4">
        <v>0</v>
      </c>
      <c r="H207" s="4">
        <v>11690.93</v>
      </c>
      <c r="I207" s="4">
        <v>0</v>
      </c>
      <c r="J207" s="4">
        <v>0</v>
      </c>
      <c r="K207" s="4">
        <f>E207-F207</f>
        <v>14445.07</v>
      </c>
      <c r="L207" s="4">
        <f>D207-F207</f>
        <v>40604.07</v>
      </c>
      <c r="M207" s="4">
        <f>IF(E207=0,0,(F207/E207)*100)</f>
        <v>44.731137128864404</v>
      </c>
      <c r="N207" s="4">
        <f>D207-H207</f>
        <v>40604.07</v>
      </c>
      <c r="O207" s="4">
        <f>E207-H207</f>
        <v>14445.07</v>
      </c>
      <c r="P207" s="4">
        <f>IF(E207=0,0,(H207/E207)*100)</f>
        <v>44.731137128864404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5020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5020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5020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5020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5020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5020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942600</v>
      </c>
      <c r="E210" s="7">
        <v>684240</v>
      </c>
      <c r="F210" s="7">
        <v>486871.08</v>
      </c>
      <c r="G210" s="7">
        <v>0</v>
      </c>
      <c r="H210" s="7">
        <v>486871.08</v>
      </c>
      <c r="I210" s="7">
        <v>0</v>
      </c>
      <c r="J210" s="7">
        <v>0</v>
      </c>
      <c r="K210" s="7">
        <f>E210-F210</f>
        <v>197368.91999999998</v>
      </c>
      <c r="L210" s="7">
        <f>D210-F210</f>
        <v>455728.92</v>
      </c>
      <c r="M210" s="7">
        <f>IF(E210=0,0,(F210/E210)*100)</f>
        <v>71.155015783935454</v>
      </c>
      <c r="N210" s="7">
        <f>D210-H210</f>
        <v>455728.92</v>
      </c>
      <c r="O210" s="7">
        <f>E210-H210</f>
        <v>197368.91999999998</v>
      </c>
      <c r="P210" s="7">
        <f>IF(E210=0,0,(H210/E210)*100)</f>
        <v>71.155015783935454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942600</v>
      </c>
      <c r="E211" s="4">
        <v>684240</v>
      </c>
      <c r="F211" s="4">
        <v>486871.08</v>
      </c>
      <c r="G211" s="4">
        <v>0</v>
      </c>
      <c r="H211" s="4">
        <v>486871.08</v>
      </c>
      <c r="I211" s="4">
        <v>0</v>
      </c>
      <c r="J211" s="4">
        <v>0</v>
      </c>
      <c r="K211" s="4">
        <f>E211-F211</f>
        <v>197368.91999999998</v>
      </c>
      <c r="L211" s="4">
        <f>D211-F211</f>
        <v>455728.92</v>
      </c>
      <c r="M211" s="4">
        <f>IF(E211=0,0,(F211/E211)*100)</f>
        <v>71.155015783935454</v>
      </c>
      <c r="N211" s="4">
        <f>D211-H211</f>
        <v>455728.92</v>
      </c>
      <c r="O211" s="4">
        <f>E211-H211</f>
        <v>197368.91999999998</v>
      </c>
      <c r="P211" s="4">
        <f>IF(E211=0,0,(H211/E211)*100)</f>
        <v>71.155015783935454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8840</v>
      </c>
      <c r="F212" s="4">
        <v>2235.5</v>
      </c>
      <c r="G212" s="4">
        <v>0</v>
      </c>
      <c r="H212" s="4">
        <v>2235.5</v>
      </c>
      <c r="I212" s="4">
        <v>0</v>
      </c>
      <c r="J212" s="4">
        <v>0</v>
      </c>
      <c r="K212" s="4">
        <f>E212-F212</f>
        <v>6604.5</v>
      </c>
      <c r="L212" s="4">
        <f>D212-F212</f>
        <v>15364.5</v>
      </c>
      <c r="M212" s="4">
        <f>IF(E212=0,0,(F212/E212)*100)</f>
        <v>25.288461538461537</v>
      </c>
      <c r="N212" s="4">
        <f>D212-H212</f>
        <v>15364.5</v>
      </c>
      <c r="O212" s="4">
        <f>E212-H212</f>
        <v>6604.5</v>
      </c>
      <c r="P212" s="4">
        <f>IF(E212=0,0,(H212/E212)*100)</f>
        <v>25.288461538461537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8840</v>
      </c>
      <c r="F213" s="4">
        <v>2235.5</v>
      </c>
      <c r="G213" s="4">
        <v>0</v>
      </c>
      <c r="H213" s="4">
        <v>2235.5</v>
      </c>
      <c r="I213" s="4">
        <v>0</v>
      </c>
      <c r="J213" s="4">
        <v>0</v>
      </c>
      <c r="K213" s="4">
        <f>E213-F213</f>
        <v>6604.5</v>
      </c>
      <c r="L213" s="4">
        <f>D213-F213</f>
        <v>15364.5</v>
      </c>
      <c r="M213" s="4">
        <f>IF(E213=0,0,(F213/E213)*100)</f>
        <v>25.288461538461537</v>
      </c>
      <c r="N213" s="4">
        <f>D213-H213</f>
        <v>15364.5</v>
      </c>
      <c r="O213" s="4">
        <f>E213-H213</f>
        <v>6604.5</v>
      </c>
      <c r="P213" s="4">
        <f>IF(E213=0,0,(H213/E213)*100)</f>
        <v>25.288461538461537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925000</v>
      </c>
      <c r="E214" s="4">
        <v>675400</v>
      </c>
      <c r="F214" s="4">
        <v>484635.58</v>
      </c>
      <c r="G214" s="4">
        <v>0</v>
      </c>
      <c r="H214" s="4">
        <v>484635.58</v>
      </c>
      <c r="I214" s="4">
        <v>0</v>
      </c>
      <c r="J214" s="4">
        <v>0</v>
      </c>
      <c r="K214" s="4">
        <f>E214-F214</f>
        <v>190764.41999999998</v>
      </c>
      <c r="L214" s="4">
        <f>D214-F214</f>
        <v>440364.42</v>
      </c>
      <c r="M214" s="4">
        <f>IF(E214=0,0,(F214/E214)*100)</f>
        <v>71.755342019543974</v>
      </c>
      <c r="N214" s="4">
        <f>D214-H214</f>
        <v>440364.42</v>
      </c>
      <c r="O214" s="4">
        <f>E214-H214</f>
        <v>190764.41999999998</v>
      </c>
      <c r="P214" s="4">
        <f>IF(E214=0,0,(H214/E214)*100)</f>
        <v>71.755342019543974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925000</v>
      </c>
      <c r="E215" s="4">
        <v>675400</v>
      </c>
      <c r="F215" s="4">
        <v>484635.58</v>
      </c>
      <c r="G215" s="4">
        <v>0</v>
      </c>
      <c r="H215" s="4">
        <v>484635.58</v>
      </c>
      <c r="I215" s="4">
        <v>0</v>
      </c>
      <c r="J215" s="4">
        <v>0</v>
      </c>
      <c r="K215" s="4">
        <f>E215-F215</f>
        <v>190764.41999999998</v>
      </c>
      <c r="L215" s="4">
        <f>D215-F215</f>
        <v>440364.42</v>
      </c>
      <c r="M215" s="4">
        <f>IF(E215=0,0,(F215/E215)*100)</f>
        <v>71.755342019543974</v>
      </c>
      <c r="N215" s="4">
        <f>D215-H215</f>
        <v>440364.42</v>
      </c>
      <c r="O215" s="4">
        <f>E215-H215</f>
        <v>190764.41999999998</v>
      </c>
      <c r="P215" s="4">
        <f>IF(E215=0,0,(H215/E215)*100)</f>
        <v>71.755342019543974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1429927</v>
      </c>
      <c r="F216" s="7">
        <v>1173385.74</v>
      </c>
      <c r="G216" s="7">
        <v>0</v>
      </c>
      <c r="H216" s="7">
        <v>1173385.74</v>
      </c>
      <c r="I216" s="7">
        <v>0</v>
      </c>
      <c r="J216" s="7">
        <v>0</v>
      </c>
      <c r="K216" s="7">
        <f>E216-F216</f>
        <v>256541.26</v>
      </c>
      <c r="L216" s="7">
        <f>D216-F216</f>
        <v>1417568.26</v>
      </c>
      <c r="M216" s="7">
        <f>IF(E216=0,0,(F216/E216)*100)</f>
        <v>82.059135885957815</v>
      </c>
      <c r="N216" s="7">
        <f>D216-H216</f>
        <v>1417568.26</v>
      </c>
      <c r="O216" s="7">
        <f>E216-H216</f>
        <v>256541.26</v>
      </c>
      <c r="P216" s="7">
        <f>IF(E216=0,0,(H216/E216)*100)</f>
        <v>82.059135885957815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1429927</v>
      </c>
      <c r="F217" s="4">
        <v>1173385.74</v>
      </c>
      <c r="G217" s="4">
        <v>0</v>
      </c>
      <c r="H217" s="4">
        <v>1173385.74</v>
      </c>
      <c r="I217" s="4">
        <v>0</v>
      </c>
      <c r="J217" s="4">
        <v>0</v>
      </c>
      <c r="K217" s="4">
        <f>E217-F217</f>
        <v>256541.26</v>
      </c>
      <c r="L217" s="4">
        <f>D217-F217</f>
        <v>1417568.26</v>
      </c>
      <c r="M217" s="4">
        <f>IF(E217=0,0,(F217/E217)*100)</f>
        <v>82.059135885957815</v>
      </c>
      <c r="N217" s="4">
        <f>D217-H217</f>
        <v>1417568.26</v>
      </c>
      <c r="O217" s="4">
        <f>E217-H217</f>
        <v>256541.26</v>
      </c>
      <c r="P217" s="4">
        <f>IF(E217=0,0,(H217/E217)*100)</f>
        <v>82.059135885957815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1228943</v>
      </c>
      <c r="F218" s="4">
        <v>1154241.6499999999</v>
      </c>
      <c r="G218" s="4">
        <v>0</v>
      </c>
      <c r="H218" s="4">
        <v>1154241.6499999999</v>
      </c>
      <c r="I218" s="4">
        <v>0</v>
      </c>
      <c r="J218" s="4">
        <v>0</v>
      </c>
      <c r="K218" s="4">
        <f>E218-F218</f>
        <v>74701.350000000093</v>
      </c>
      <c r="L218" s="4">
        <f>D218-F218</f>
        <v>1176288.3500000001</v>
      </c>
      <c r="M218" s="4">
        <f>IF(E218=0,0,(F218/E218)*100)</f>
        <v>93.921495952212581</v>
      </c>
      <c r="N218" s="4">
        <f>D218-H218</f>
        <v>1176288.3500000001</v>
      </c>
      <c r="O218" s="4">
        <f>E218-H218</f>
        <v>74701.350000000093</v>
      </c>
      <c r="P218" s="4">
        <f>IF(E218=0,0,(H218/E218)*100)</f>
        <v>93.921495952212581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1007330</v>
      </c>
      <c r="F219" s="4">
        <v>950730.89</v>
      </c>
      <c r="G219" s="4">
        <v>0</v>
      </c>
      <c r="H219" s="4">
        <v>950730.89</v>
      </c>
      <c r="I219" s="4">
        <v>0</v>
      </c>
      <c r="J219" s="4">
        <v>0</v>
      </c>
      <c r="K219" s="4">
        <f>E219-F219</f>
        <v>56599.109999999986</v>
      </c>
      <c r="L219" s="4">
        <f>D219-F219</f>
        <v>959539.11</v>
      </c>
      <c r="M219" s="4">
        <f>IF(E219=0,0,(F219/E219)*100)</f>
        <v>94.381274259676573</v>
      </c>
      <c r="N219" s="4">
        <f>D219-H219</f>
        <v>959539.11</v>
      </c>
      <c r="O219" s="4">
        <f>E219-H219</f>
        <v>56599.109999999986</v>
      </c>
      <c r="P219" s="4">
        <f>IF(E219=0,0,(H219/E219)*100)</f>
        <v>94.381274259676573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1007330</v>
      </c>
      <c r="F220" s="4">
        <v>950730.89</v>
      </c>
      <c r="G220" s="4">
        <v>0</v>
      </c>
      <c r="H220" s="4">
        <v>950730.89</v>
      </c>
      <c r="I220" s="4">
        <v>0</v>
      </c>
      <c r="J220" s="4">
        <v>0</v>
      </c>
      <c r="K220" s="4">
        <f>E220-F220</f>
        <v>56599.109999999986</v>
      </c>
      <c r="L220" s="4">
        <f>D220-F220</f>
        <v>959539.11</v>
      </c>
      <c r="M220" s="4">
        <f>IF(E220=0,0,(F220/E220)*100)</f>
        <v>94.381274259676573</v>
      </c>
      <c r="N220" s="4">
        <f>D220-H220</f>
        <v>959539.11</v>
      </c>
      <c r="O220" s="4">
        <f>E220-H220</f>
        <v>56599.109999999986</v>
      </c>
      <c r="P220" s="4">
        <f>IF(E220=0,0,(H220/E220)*100)</f>
        <v>94.381274259676573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221613</v>
      </c>
      <c r="F221" s="4">
        <v>203510.76</v>
      </c>
      <c r="G221" s="4">
        <v>0</v>
      </c>
      <c r="H221" s="4">
        <v>203510.76</v>
      </c>
      <c r="I221" s="4">
        <v>0</v>
      </c>
      <c r="J221" s="4">
        <v>0</v>
      </c>
      <c r="K221" s="4">
        <f>E221-F221</f>
        <v>18102.239999999991</v>
      </c>
      <c r="L221" s="4">
        <f>D221-F221</f>
        <v>216749.24</v>
      </c>
      <c r="M221" s="4">
        <f>IF(E221=0,0,(F221/E221)*100)</f>
        <v>91.831598326812951</v>
      </c>
      <c r="N221" s="4">
        <f>D221-H221</f>
        <v>216749.24</v>
      </c>
      <c r="O221" s="4">
        <f>E221-H221</f>
        <v>18102.239999999991</v>
      </c>
      <c r="P221" s="4">
        <f>IF(E221=0,0,(H221/E221)*100)</f>
        <v>91.831598326812951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200484</v>
      </c>
      <c r="F222" s="4">
        <v>19144.09</v>
      </c>
      <c r="G222" s="4">
        <v>0</v>
      </c>
      <c r="H222" s="4">
        <v>19144.09</v>
      </c>
      <c r="I222" s="4">
        <v>0</v>
      </c>
      <c r="J222" s="4">
        <v>0</v>
      </c>
      <c r="K222" s="4">
        <f>E222-F222</f>
        <v>181339.91</v>
      </c>
      <c r="L222" s="4">
        <f>D222-F222</f>
        <v>240779.91</v>
      </c>
      <c r="M222" s="4">
        <f>IF(E222=0,0,(F222/E222)*100)</f>
        <v>9.5489365734921492</v>
      </c>
      <c r="N222" s="4">
        <f>D222-H222</f>
        <v>240779.91</v>
      </c>
      <c r="O222" s="4">
        <f>E222-H222</f>
        <v>181339.91</v>
      </c>
      <c r="P222" s="4">
        <f>IF(E222=0,0,(H222/E222)*100)</f>
        <v>9.5489365734921492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13500</v>
      </c>
      <c r="F223" s="4">
        <v>4808</v>
      </c>
      <c r="G223" s="4">
        <v>0</v>
      </c>
      <c r="H223" s="4">
        <v>4808</v>
      </c>
      <c r="I223" s="4">
        <v>0</v>
      </c>
      <c r="J223" s="4">
        <v>0</v>
      </c>
      <c r="K223" s="4">
        <f>E223-F223</f>
        <v>8692</v>
      </c>
      <c r="L223" s="4">
        <f>D223-F223</f>
        <v>21692</v>
      </c>
      <c r="M223" s="4">
        <f>IF(E223=0,0,(F223/E223)*100)</f>
        <v>35.614814814814814</v>
      </c>
      <c r="N223" s="4">
        <f>D223-H223</f>
        <v>21692</v>
      </c>
      <c r="O223" s="4">
        <f>E223-H223</f>
        <v>8692</v>
      </c>
      <c r="P223" s="4">
        <f>IF(E223=0,0,(H223/E223)*100)</f>
        <v>35.614814814814814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14500</v>
      </c>
      <c r="F224" s="4">
        <v>9389.07</v>
      </c>
      <c r="G224" s="4">
        <v>0</v>
      </c>
      <c r="H224" s="4">
        <v>9389.07</v>
      </c>
      <c r="I224" s="4">
        <v>0</v>
      </c>
      <c r="J224" s="4">
        <v>0</v>
      </c>
      <c r="K224" s="4">
        <f>E224-F224</f>
        <v>5110.93</v>
      </c>
      <c r="L224" s="4">
        <f>D224-F224</f>
        <v>18050.93</v>
      </c>
      <c r="M224" s="4">
        <f>IF(E224=0,0,(F224/E224)*100)</f>
        <v>64.752206896551726</v>
      </c>
      <c r="N224" s="4">
        <f>D224-H224</f>
        <v>18050.93</v>
      </c>
      <c r="O224" s="4">
        <f>E224-H224</f>
        <v>5110.93</v>
      </c>
      <c r="P224" s="4">
        <f>IF(E224=0,0,(H224/E224)*100)</f>
        <v>64.752206896551726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2380</v>
      </c>
      <c r="L225" s="4">
        <f>D225-F225</f>
        <v>3880</v>
      </c>
      <c r="M225" s="4">
        <f>IF(E225=0,0,(F225/E225)*100)</f>
        <v>4.8</v>
      </c>
      <c r="N225" s="4">
        <f>D225-H225</f>
        <v>3880</v>
      </c>
      <c r="O225" s="4">
        <f>E225-H225</f>
        <v>2380</v>
      </c>
      <c r="P225" s="4">
        <f>IF(E225=0,0,(H225/E225)*100)</f>
        <v>4.8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169984</v>
      </c>
      <c r="F226" s="4">
        <v>4827.0200000000004</v>
      </c>
      <c r="G226" s="4">
        <v>0</v>
      </c>
      <c r="H226" s="4">
        <v>4827.0200000000004</v>
      </c>
      <c r="I226" s="4">
        <v>0</v>
      </c>
      <c r="J226" s="4">
        <v>0</v>
      </c>
      <c r="K226" s="4">
        <f>E226-F226</f>
        <v>165156.98000000001</v>
      </c>
      <c r="L226" s="4">
        <f>D226-F226</f>
        <v>197156.98</v>
      </c>
      <c r="M226" s="4">
        <f>IF(E226=0,0,(F226/E226)*100)</f>
        <v>2.8396907944277112</v>
      </c>
      <c r="N226" s="4">
        <f>D226-H226</f>
        <v>197156.98</v>
      </c>
      <c r="O226" s="4">
        <f>E226-H226</f>
        <v>165156.98000000001</v>
      </c>
      <c r="P226" s="4">
        <f>IF(E226=0,0,(H226/E226)*100)</f>
        <v>2.8396907944277112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14151</v>
      </c>
      <c r="F227" s="4">
        <v>4827.0200000000004</v>
      </c>
      <c r="G227" s="4">
        <v>0</v>
      </c>
      <c r="H227" s="4">
        <v>4827.0200000000004</v>
      </c>
      <c r="I227" s="4">
        <v>0</v>
      </c>
      <c r="J227" s="4">
        <v>0</v>
      </c>
      <c r="K227" s="4">
        <f>E227-F227</f>
        <v>9323.98</v>
      </c>
      <c r="L227" s="4">
        <f>D227-F227</f>
        <v>19323.98</v>
      </c>
      <c r="M227" s="4">
        <f>IF(E227=0,0,(F227/E227)*100)</f>
        <v>34.110804890113776</v>
      </c>
      <c r="N227" s="4">
        <f>D227-H227</f>
        <v>19323.98</v>
      </c>
      <c r="O227" s="4">
        <f>E227-H227</f>
        <v>9323.98</v>
      </c>
      <c r="P227" s="4">
        <f>IF(E227=0,0,(H227/E227)*100)</f>
        <v>34.110804890113776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155833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155833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155833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59933</v>
      </c>
      <c r="F230" s="7">
        <v>46179.040000000001</v>
      </c>
      <c r="G230" s="7">
        <v>0</v>
      </c>
      <c r="H230" s="7">
        <v>46179.040000000001</v>
      </c>
      <c r="I230" s="7">
        <v>0</v>
      </c>
      <c r="J230" s="7">
        <v>0</v>
      </c>
      <c r="K230" s="7">
        <f>E230-F230</f>
        <v>13753.96</v>
      </c>
      <c r="L230" s="7">
        <f>D230-F230</f>
        <v>44618.96</v>
      </c>
      <c r="M230" s="7">
        <f>IF(E230=0,0,(F230/E230)*100)</f>
        <v>77.051107069561013</v>
      </c>
      <c r="N230" s="7">
        <f>D230-H230</f>
        <v>44618.96</v>
      </c>
      <c r="O230" s="7">
        <f>E230-H230</f>
        <v>13753.96</v>
      </c>
      <c r="P230" s="7">
        <f>IF(E230=0,0,(H230/E230)*100)</f>
        <v>77.051107069561013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59933</v>
      </c>
      <c r="F231" s="4">
        <v>46179.040000000001</v>
      </c>
      <c r="G231" s="4">
        <v>0</v>
      </c>
      <c r="H231" s="4">
        <v>46179.040000000001</v>
      </c>
      <c r="I231" s="4">
        <v>0</v>
      </c>
      <c r="J231" s="4">
        <v>0</v>
      </c>
      <c r="K231" s="4">
        <f>E231-F231</f>
        <v>13753.96</v>
      </c>
      <c r="L231" s="4">
        <f>D231-F231</f>
        <v>44618.96</v>
      </c>
      <c r="M231" s="4">
        <f>IF(E231=0,0,(F231/E231)*100)</f>
        <v>77.051107069561013</v>
      </c>
      <c r="N231" s="4">
        <f>D231-H231</f>
        <v>44618.96</v>
      </c>
      <c r="O231" s="4">
        <f>E231-H231</f>
        <v>13753.96</v>
      </c>
      <c r="P231" s="4">
        <f>IF(E231=0,0,(H231/E231)*100)</f>
        <v>77.051107069561013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57533</v>
      </c>
      <c r="F232" s="4">
        <v>45549.04</v>
      </c>
      <c r="G232" s="4">
        <v>0</v>
      </c>
      <c r="H232" s="4">
        <v>45549.04</v>
      </c>
      <c r="I232" s="4">
        <v>0</v>
      </c>
      <c r="J232" s="4">
        <v>0</v>
      </c>
      <c r="K232" s="4">
        <f>E232-F232</f>
        <v>11983.96</v>
      </c>
      <c r="L232" s="4">
        <f>D232-F232</f>
        <v>42228.959999999999</v>
      </c>
      <c r="M232" s="4">
        <f>IF(E232=0,0,(F232/E232)*100)</f>
        <v>79.170284879981921</v>
      </c>
      <c r="N232" s="4">
        <f>D232-H232</f>
        <v>42228.959999999999</v>
      </c>
      <c r="O232" s="4">
        <f>E232-H232</f>
        <v>11983.96</v>
      </c>
      <c r="P232" s="4">
        <f>IF(E232=0,0,(H232/E232)*100)</f>
        <v>79.170284879981921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47633</v>
      </c>
      <c r="F233" s="4">
        <v>37335.279999999999</v>
      </c>
      <c r="G233" s="4">
        <v>0</v>
      </c>
      <c r="H233" s="4">
        <v>37335.279999999999</v>
      </c>
      <c r="I233" s="4">
        <v>0</v>
      </c>
      <c r="J233" s="4">
        <v>0</v>
      </c>
      <c r="K233" s="4">
        <f>E233-F233</f>
        <v>10297.720000000001</v>
      </c>
      <c r="L233" s="4">
        <f>D233-F233</f>
        <v>35088.720000000001</v>
      </c>
      <c r="M233" s="4">
        <f>IF(E233=0,0,(F233/E233)*100)</f>
        <v>78.381122331156973</v>
      </c>
      <c r="N233" s="4">
        <f>D233-H233</f>
        <v>35088.720000000001</v>
      </c>
      <c r="O233" s="4">
        <f>E233-H233</f>
        <v>10297.720000000001</v>
      </c>
      <c r="P233" s="4">
        <f>IF(E233=0,0,(H233/E233)*100)</f>
        <v>78.381122331156973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47633</v>
      </c>
      <c r="F234" s="4">
        <v>37335.279999999999</v>
      </c>
      <c r="G234" s="4">
        <v>0</v>
      </c>
      <c r="H234" s="4">
        <v>37335.279999999999</v>
      </c>
      <c r="I234" s="4">
        <v>0</v>
      </c>
      <c r="J234" s="4">
        <v>0</v>
      </c>
      <c r="K234" s="4">
        <f>E234-F234</f>
        <v>10297.720000000001</v>
      </c>
      <c r="L234" s="4">
        <f>D234-F234</f>
        <v>35088.720000000001</v>
      </c>
      <c r="M234" s="4">
        <f>IF(E234=0,0,(F234/E234)*100)</f>
        <v>78.381122331156973</v>
      </c>
      <c r="N234" s="4">
        <f>D234-H234</f>
        <v>35088.720000000001</v>
      </c>
      <c r="O234" s="4">
        <f>E234-H234</f>
        <v>10297.720000000001</v>
      </c>
      <c r="P234" s="4">
        <f>IF(E234=0,0,(H234/E234)*100)</f>
        <v>78.381122331156973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9900</v>
      </c>
      <c r="F235" s="4">
        <v>8213.76</v>
      </c>
      <c r="G235" s="4">
        <v>0</v>
      </c>
      <c r="H235" s="4">
        <v>8213.76</v>
      </c>
      <c r="I235" s="4">
        <v>0</v>
      </c>
      <c r="J235" s="4">
        <v>0</v>
      </c>
      <c r="K235" s="4">
        <f>E235-F235</f>
        <v>1686.2399999999998</v>
      </c>
      <c r="L235" s="4">
        <f>D235-F235</f>
        <v>7140.24</v>
      </c>
      <c r="M235" s="4">
        <f>IF(E235=0,0,(F235/E235)*100)</f>
        <v>82.967272727272729</v>
      </c>
      <c r="N235" s="4">
        <f>D235-H235</f>
        <v>7140.24</v>
      </c>
      <c r="O235" s="4">
        <f>E235-H235</f>
        <v>1686.2399999999998</v>
      </c>
      <c r="P235" s="4">
        <f>IF(E235=0,0,(H235/E235)*100)</f>
        <v>82.967272727272729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1770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1770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1770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400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400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400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4566337</v>
      </c>
      <c r="E241" s="7">
        <v>3022308</v>
      </c>
      <c r="F241" s="7">
        <v>1768855.4500000002</v>
      </c>
      <c r="G241" s="7">
        <v>0</v>
      </c>
      <c r="H241" s="7">
        <v>1768855.4500000002</v>
      </c>
      <c r="I241" s="7">
        <v>0</v>
      </c>
      <c r="J241" s="7">
        <v>0</v>
      </c>
      <c r="K241" s="7">
        <f>E241-F241</f>
        <v>1253452.5499999998</v>
      </c>
      <c r="L241" s="7">
        <f>D241-F241</f>
        <v>2797481.55</v>
      </c>
      <c r="M241" s="7">
        <f>IF(E241=0,0,(F241/E241)*100)</f>
        <v>58.526644207010015</v>
      </c>
      <c r="N241" s="7">
        <f>D241-H241</f>
        <v>2797481.55</v>
      </c>
      <c r="O241" s="7">
        <f>E241-H241</f>
        <v>1253452.5499999998</v>
      </c>
      <c r="P241" s="7">
        <f>IF(E241=0,0,(H241/E241)*100)</f>
        <v>58.526644207010015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4566337</v>
      </c>
      <c r="E242" s="4">
        <v>3022308</v>
      </c>
      <c r="F242" s="4">
        <v>1768855.4500000002</v>
      </c>
      <c r="G242" s="4">
        <v>0</v>
      </c>
      <c r="H242" s="4">
        <v>1768855.4500000002</v>
      </c>
      <c r="I242" s="4">
        <v>0</v>
      </c>
      <c r="J242" s="4">
        <v>0</v>
      </c>
      <c r="K242" s="4">
        <f>E242-F242</f>
        <v>1253452.5499999998</v>
      </c>
      <c r="L242" s="4">
        <f>D242-F242</f>
        <v>2797481.55</v>
      </c>
      <c r="M242" s="4">
        <f>IF(E242=0,0,(F242/E242)*100)</f>
        <v>58.526644207010015</v>
      </c>
      <c r="N242" s="4">
        <f>D242-H242</f>
        <v>2797481.55</v>
      </c>
      <c r="O242" s="4">
        <f>E242-H242</f>
        <v>1253452.5499999998</v>
      </c>
      <c r="P242" s="4">
        <f>IF(E242=0,0,(H242/E242)*100)</f>
        <v>58.526644207010015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1854116</v>
      </c>
      <c r="F243" s="4">
        <v>1422795.25</v>
      </c>
      <c r="G243" s="4">
        <v>0</v>
      </c>
      <c r="H243" s="4">
        <v>1422795.25</v>
      </c>
      <c r="I243" s="4">
        <v>0</v>
      </c>
      <c r="J243" s="4">
        <v>0</v>
      </c>
      <c r="K243" s="4">
        <f>E243-F243</f>
        <v>431320.75</v>
      </c>
      <c r="L243" s="4">
        <f>D243-F243</f>
        <v>1851944.75</v>
      </c>
      <c r="M243" s="4">
        <f>IF(E243=0,0,(F243/E243)*100)</f>
        <v>76.737121625615657</v>
      </c>
      <c r="N243" s="4">
        <f>D243-H243</f>
        <v>1851944.75</v>
      </c>
      <c r="O243" s="4">
        <f>E243-H243</f>
        <v>431320.75</v>
      </c>
      <c r="P243" s="4">
        <f>IF(E243=0,0,(H243/E243)*100)</f>
        <v>76.737121625615657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1526761</v>
      </c>
      <c r="F244" s="4">
        <v>1154526.95</v>
      </c>
      <c r="G244" s="4">
        <v>0</v>
      </c>
      <c r="H244" s="4">
        <v>1154526.95</v>
      </c>
      <c r="I244" s="4">
        <v>0</v>
      </c>
      <c r="J244" s="4">
        <v>0</v>
      </c>
      <c r="K244" s="4">
        <f>E244-F244</f>
        <v>372234.05000000005</v>
      </c>
      <c r="L244" s="4">
        <f>D244-F244</f>
        <v>1536680.05</v>
      </c>
      <c r="M244" s="4">
        <f>IF(E244=0,0,(F244/E244)*100)</f>
        <v>75.619363476012296</v>
      </c>
      <c r="N244" s="4">
        <f>D244-H244</f>
        <v>1536680.05</v>
      </c>
      <c r="O244" s="4">
        <f>E244-H244</f>
        <v>372234.05000000005</v>
      </c>
      <c r="P244" s="4">
        <f>IF(E244=0,0,(H244/E244)*100)</f>
        <v>75.619363476012296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1526761</v>
      </c>
      <c r="F245" s="4">
        <v>1154526.95</v>
      </c>
      <c r="G245" s="4">
        <v>0</v>
      </c>
      <c r="H245" s="4">
        <v>1154526.95</v>
      </c>
      <c r="I245" s="4">
        <v>0</v>
      </c>
      <c r="J245" s="4">
        <v>0</v>
      </c>
      <c r="K245" s="4">
        <f>E245-F245</f>
        <v>372234.05000000005</v>
      </c>
      <c r="L245" s="4">
        <f>D245-F245</f>
        <v>1536680.05</v>
      </c>
      <c r="M245" s="4">
        <f>IF(E245=0,0,(F245/E245)*100)</f>
        <v>75.619363476012296</v>
      </c>
      <c r="N245" s="4">
        <f>D245-H245</f>
        <v>1536680.05</v>
      </c>
      <c r="O245" s="4">
        <f>E245-H245</f>
        <v>372234.05000000005</v>
      </c>
      <c r="P245" s="4">
        <f>IF(E245=0,0,(H245/E245)*100)</f>
        <v>75.619363476012296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327355</v>
      </c>
      <c r="F246" s="4">
        <v>268268.3</v>
      </c>
      <c r="G246" s="4">
        <v>0</v>
      </c>
      <c r="H246" s="4">
        <v>268268.3</v>
      </c>
      <c r="I246" s="4">
        <v>0</v>
      </c>
      <c r="J246" s="4">
        <v>0</v>
      </c>
      <c r="K246" s="4">
        <f>E246-F246</f>
        <v>59086.700000000012</v>
      </c>
      <c r="L246" s="4">
        <f>D246-F246</f>
        <v>315264.7</v>
      </c>
      <c r="M246" s="4">
        <f>IF(E246=0,0,(F246/E246)*100)</f>
        <v>81.9502680576133</v>
      </c>
      <c r="N246" s="4">
        <f>D246-H246</f>
        <v>315264.7</v>
      </c>
      <c r="O246" s="4">
        <f>E246-H246</f>
        <v>59086.700000000012</v>
      </c>
      <c r="P246" s="4">
        <f>IF(E246=0,0,(H246/E246)*100)</f>
        <v>81.9502680576133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1280727</v>
      </c>
      <c r="E247" s="4">
        <v>1157322</v>
      </c>
      <c r="F247" s="4">
        <v>343955.71</v>
      </c>
      <c r="G247" s="4">
        <v>0</v>
      </c>
      <c r="H247" s="4">
        <v>343955.71</v>
      </c>
      <c r="I247" s="4">
        <v>0</v>
      </c>
      <c r="J247" s="4">
        <v>0</v>
      </c>
      <c r="K247" s="4">
        <f>E247-F247</f>
        <v>813366.29</v>
      </c>
      <c r="L247" s="4">
        <f>D247-F247</f>
        <v>936771.29</v>
      </c>
      <c r="M247" s="4">
        <f>IF(E247=0,0,(F247/E247)*100)</f>
        <v>29.719966439763525</v>
      </c>
      <c r="N247" s="4">
        <f>D247-H247</f>
        <v>936771.29</v>
      </c>
      <c r="O247" s="4">
        <f>E247-H247</f>
        <v>813366.29</v>
      </c>
      <c r="P247" s="4">
        <f>IF(E247=0,0,(H247/E247)*100)</f>
        <v>29.719966439763525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116272</v>
      </c>
      <c r="E248" s="4">
        <v>97079</v>
      </c>
      <c r="F248" s="4">
        <v>65100.09</v>
      </c>
      <c r="G248" s="4">
        <v>0</v>
      </c>
      <c r="H248" s="4">
        <v>65100.09</v>
      </c>
      <c r="I248" s="4">
        <v>0</v>
      </c>
      <c r="J248" s="4">
        <v>0</v>
      </c>
      <c r="K248" s="4">
        <f>E248-F248</f>
        <v>31978.910000000003</v>
      </c>
      <c r="L248" s="4">
        <f>D248-F248</f>
        <v>51171.91</v>
      </c>
      <c r="M248" s="4">
        <f>IF(E248=0,0,(F248/E248)*100)</f>
        <v>67.058879881333752</v>
      </c>
      <c r="N248" s="4">
        <f>D248-H248</f>
        <v>51171.91</v>
      </c>
      <c r="O248" s="4">
        <f>E248-H248</f>
        <v>31978.910000000003</v>
      </c>
      <c r="P248" s="4">
        <f>IF(E248=0,0,(H248/E248)*100)</f>
        <v>67.058879881333752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312631</v>
      </c>
      <c r="E249" s="4">
        <v>256751</v>
      </c>
      <c r="F249" s="4">
        <v>230128.93</v>
      </c>
      <c r="G249" s="4">
        <v>0</v>
      </c>
      <c r="H249" s="4">
        <v>230128.93</v>
      </c>
      <c r="I249" s="4">
        <v>0</v>
      </c>
      <c r="J249" s="4">
        <v>0</v>
      </c>
      <c r="K249" s="4">
        <f>E249-F249</f>
        <v>26622.070000000007</v>
      </c>
      <c r="L249" s="4">
        <f>D249-F249</f>
        <v>82502.070000000007</v>
      </c>
      <c r="M249" s="4">
        <f>IF(E249=0,0,(F249/E249)*100)</f>
        <v>89.631171835747466</v>
      </c>
      <c r="N249" s="4">
        <f>D249-H249</f>
        <v>82502.070000000007</v>
      </c>
      <c r="O249" s="4">
        <f>E249-H249</f>
        <v>26622.070000000007</v>
      </c>
      <c r="P249" s="4">
        <f>IF(E249=0,0,(H249/E249)*100)</f>
        <v>89.631171835747466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3400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3200.3</v>
      </c>
      <c r="L250" s="4">
        <f>D250-F250</f>
        <v>5000.3</v>
      </c>
      <c r="M250" s="4">
        <f>IF(E250=0,0,(F250/E250)*100)</f>
        <v>5.8735294117647054</v>
      </c>
      <c r="N250" s="4">
        <f>D250-H250</f>
        <v>5000.3</v>
      </c>
      <c r="O250" s="4">
        <f>E250-H250</f>
        <v>3200.3</v>
      </c>
      <c r="P250" s="4">
        <f>IF(E250=0,0,(H250/E250)*100)</f>
        <v>5.8735294117647054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795200</v>
      </c>
      <c r="F251" s="4">
        <v>48526.99</v>
      </c>
      <c r="G251" s="4">
        <v>0</v>
      </c>
      <c r="H251" s="4">
        <v>48526.99</v>
      </c>
      <c r="I251" s="4">
        <v>0</v>
      </c>
      <c r="J251" s="4">
        <v>0</v>
      </c>
      <c r="K251" s="4">
        <f>E251-F251</f>
        <v>746673.01</v>
      </c>
      <c r="L251" s="4">
        <f>D251-F251</f>
        <v>793205.01</v>
      </c>
      <c r="M251" s="4">
        <f>IF(E251=0,0,(F251/E251)*100)</f>
        <v>6.102488682092555</v>
      </c>
      <c r="N251" s="4">
        <f>D251-H251</f>
        <v>793205.01</v>
      </c>
      <c r="O251" s="4">
        <f>E251-H251</f>
        <v>746673.01</v>
      </c>
      <c r="P251" s="4">
        <f>IF(E251=0,0,(H251/E251)*100)</f>
        <v>6.102488682092555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2600</v>
      </c>
      <c r="F252" s="4">
        <v>2023.84</v>
      </c>
      <c r="G252" s="4">
        <v>0</v>
      </c>
      <c r="H252" s="4">
        <v>2023.84</v>
      </c>
      <c r="I252" s="4">
        <v>0</v>
      </c>
      <c r="J252" s="4">
        <v>0</v>
      </c>
      <c r="K252" s="4">
        <f>E252-F252</f>
        <v>576.16000000000008</v>
      </c>
      <c r="L252" s="4">
        <f>D252-F252</f>
        <v>2976.16</v>
      </c>
      <c r="M252" s="4">
        <f>IF(E252=0,0,(F252/E252)*100)</f>
        <v>77.84</v>
      </c>
      <c r="N252" s="4">
        <f>D252-H252</f>
        <v>2976.16</v>
      </c>
      <c r="O252" s="4">
        <f>E252-H252</f>
        <v>576.16000000000008</v>
      </c>
      <c r="P252" s="4">
        <f>IF(E252=0,0,(H252/E252)*100)</f>
        <v>77.84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78300</v>
      </c>
      <c r="F253" s="4">
        <v>45571.55</v>
      </c>
      <c r="G253" s="4">
        <v>0</v>
      </c>
      <c r="H253" s="4">
        <v>45571.55</v>
      </c>
      <c r="I253" s="4">
        <v>0</v>
      </c>
      <c r="J253" s="4">
        <v>0</v>
      </c>
      <c r="K253" s="4">
        <f>E253-F253</f>
        <v>32728.449999999997</v>
      </c>
      <c r="L253" s="4">
        <f>D253-F253</f>
        <v>76860.45</v>
      </c>
      <c r="M253" s="4">
        <f>IF(E253=0,0,(F253/E253)*100)</f>
        <v>58.201213282247764</v>
      </c>
      <c r="N253" s="4">
        <f>D253-H253</f>
        <v>76860.45</v>
      </c>
      <c r="O253" s="4">
        <f>E253-H253</f>
        <v>32728.449999999997</v>
      </c>
      <c r="P253" s="4">
        <f>IF(E253=0,0,(H253/E253)*100)</f>
        <v>58.201213282247764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714300</v>
      </c>
      <c r="F254" s="4">
        <v>931.6</v>
      </c>
      <c r="G254" s="4">
        <v>0</v>
      </c>
      <c r="H254" s="4">
        <v>931.6</v>
      </c>
      <c r="I254" s="4">
        <v>0</v>
      </c>
      <c r="J254" s="4">
        <v>0</v>
      </c>
      <c r="K254" s="4">
        <f>E254-F254</f>
        <v>713368.4</v>
      </c>
      <c r="L254" s="4">
        <f>D254-F254</f>
        <v>713368.4</v>
      </c>
      <c r="M254" s="4">
        <f>IF(E254=0,0,(F254/E254)*100)</f>
        <v>0.13042139157216856</v>
      </c>
      <c r="N254" s="4">
        <f>D254-H254</f>
        <v>713368.4</v>
      </c>
      <c r="O254" s="4">
        <f>E254-H254</f>
        <v>713368.4</v>
      </c>
      <c r="P254" s="4">
        <f>IF(E254=0,0,(H254/E254)*100)</f>
        <v>0.13042139157216856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4892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4892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4892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4892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4892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4892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2104.4899999999998</v>
      </c>
      <c r="G257" s="4">
        <v>0</v>
      </c>
      <c r="H257" s="4">
        <v>2104.4899999999998</v>
      </c>
      <c r="I257" s="4">
        <v>0</v>
      </c>
      <c r="J257" s="4">
        <v>0</v>
      </c>
      <c r="K257" s="4">
        <f>E257-F257</f>
        <v>8765.51</v>
      </c>
      <c r="L257" s="4">
        <f>D257-F257</f>
        <v>8765.51</v>
      </c>
      <c r="M257" s="4">
        <f>IF(E257=0,0,(F257/E257)*100)</f>
        <v>19.360533578656852</v>
      </c>
      <c r="N257" s="4">
        <f>D257-H257</f>
        <v>8765.51</v>
      </c>
      <c r="O257" s="4">
        <f>E257-H257</f>
        <v>8765.51</v>
      </c>
      <c r="P257" s="4">
        <f>IF(E257=0,0,(H257/E257)*100)</f>
        <v>19.360533578656852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306192</v>
      </c>
      <c r="F258" s="7">
        <v>274188.77</v>
      </c>
      <c r="G258" s="7">
        <v>0</v>
      </c>
      <c r="H258" s="7">
        <v>274188.77</v>
      </c>
      <c r="I258" s="7">
        <v>0</v>
      </c>
      <c r="J258" s="7">
        <v>0</v>
      </c>
      <c r="K258" s="7">
        <f>E258-F258</f>
        <v>32003.229999999981</v>
      </c>
      <c r="L258" s="7">
        <f>D258-F258</f>
        <v>366543.23</v>
      </c>
      <c r="M258" s="7">
        <f>IF(E258=0,0,(F258/E258)*100)</f>
        <v>89.547986230861682</v>
      </c>
      <c r="N258" s="7">
        <f>D258-H258</f>
        <v>366543.23</v>
      </c>
      <c r="O258" s="7">
        <f>E258-H258</f>
        <v>32003.229999999981</v>
      </c>
      <c r="P258" s="7">
        <f>IF(E258=0,0,(H258/E258)*100)</f>
        <v>89.547986230861682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306192</v>
      </c>
      <c r="F259" s="4">
        <v>274188.77</v>
      </c>
      <c r="G259" s="4">
        <v>0</v>
      </c>
      <c r="H259" s="4">
        <v>274188.77</v>
      </c>
      <c r="I259" s="4">
        <v>0</v>
      </c>
      <c r="J259" s="4">
        <v>0</v>
      </c>
      <c r="K259" s="4">
        <f>E259-F259</f>
        <v>32003.229999999981</v>
      </c>
      <c r="L259" s="4">
        <f>D259-F259</f>
        <v>366543.23</v>
      </c>
      <c r="M259" s="4">
        <f>IF(E259=0,0,(F259/E259)*100)</f>
        <v>89.547986230861682</v>
      </c>
      <c r="N259" s="4">
        <f>D259-H259</f>
        <v>366543.23</v>
      </c>
      <c r="O259" s="4">
        <f>E259-H259</f>
        <v>32003.229999999981</v>
      </c>
      <c r="P259" s="4">
        <f>IF(E259=0,0,(H259/E259)*100)</f>
        <v>89.547986230861682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291092</v>
      </c>
      <c r="F260" s="4">
        <v>271821.77</v>
      </c>
      <c r="G260" s="4">
        <v>0</v>
      </c>
      <c r="H260" s="4">
        <v>271821.77</v>
      </c>
      <c r="I260" s="4">
        <v>0</v>
      </c>
      <c r="J260" s="4">
        <v>0</v>
      </c>
      <c r="K260" s="4">
        <f>E260-F260</f>
        <v>19270.229999999981</v>
      </c>
      <c r="L260" s="4">
        <f>D260-F260</f>
        <v>343430.23</v>
      </c>
      <c r="M260" s="4">
        <f>IF(E260=0,0,(F260/E260)*100)</f>
        <v>93.380020749453791</v>
      </c>
      <c r="N260" s="4">
        <f>D260-H260</f>
        <v>343430.23</v>
      </c>
      <c r="O260" s="4">
        <f>E260-H260</f>
        <v>19270.229999999981</v>
      </c>
      <c r="P260" s="4">
        <f>IF(E260=0,0,(H260/E260)*100)</f>
        <v>93.380020749453791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238600</v>
      </c>
      <c r="F261" s="4">
        <v>223665.29</v>
      </c>
      <c r="G261" s="4">
        <v>0</v>
      </c>
      <c r="H261" s="4">
        <v>223665.29</v>
      </c>
      <c r="I261" s="4">
        <v>0</v>
      </c>
      <c r="J261" s="4">
        <v>0</v>
      </c>
      <c r="K261" s="4">
        <f>E261-F261</f>
        <v>14934.709999999992</v>
      </c>
      <c r="L261" s="4">
        <f>D261-F261</f>
        <v>280639.70999999996</v>
      </c>
      <c r="M261" s="4">
        <f>IF(E261=0,0,(F261/E261)*100)</f>
        <v>93.740691533948024</v>
      </c>
      <c r="N261" s="4">
        <f>D261-H261</f>
        <v>280639.70999999996</v>
      </c>
      <c r="O261" s="4">
        <f>E261-H261</f>
        <v>14934.709999999992</v>
      </c>
      <c r="P261" s="4">
        <f>IF(E261=0,0,(H261/E261)*100)</f>
        <v>93.740691533948024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238600</v>
      </c>
      <c r="F262" s="4">
        <v>223665.29</v>
      </c>
      <c r="G262" s="4">
        <v>0</v>
      </c>
      <c r="H262" s="4">
        <v>223665.29</v>
      </c>
      <c r="I262" s="4">
        <v>0</v>
      </c>
      <c r="J262" s="4">
        <v>0</v>
      </c>
      <c r="K262" s="4">
        <f>E262-F262</f>
        <v>14934.709999999992</v>
      </c>
      <c r="L262" s="4">
        <f>D262-F262</f>
        <v>280639.70999999996</v>
      </c>
      <c r="M262" s="4">
        <f>IF(E262=0,0,(F262/E262)*100)</f>
        <v>93.740691533948024</v>
      </c>
      <c r="N262" s="4">
        <f>D262-H262</f>
        <v>280639.70999999996</v>
      </c>
      <c r="O262" s="4">
        <f>E262-H262</f>
        <v>14934.709999999992</v>
      </c>
      <c r="P262" s="4">
        <f>IF(E262=0,0,(H262/E262)*100)</f>
        <v>93.740691533948024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52492</v>
      </c>
      <c r="F263" s="4">
        <v>48156.480000000003</v>
      </c>
      <c r="G263" s="4">
        <v>0</v>
      </c>
      <c r="H263" s="4">
        <v>48156.480000000003</v>
      </c>
      <c r="I263" s="4">
        <v>0</v>
      </c>
      <c r="J263" s="4">
        <v>0</v>
      </c>
      <c r="K263" s="4">
        <f>E263-F263</f>
        <v>4335.5199999999968</v>
      </c>
      <c r="L263" s="4">
        <f>D263-F263</f>
        <v>62790.52</v>
      </c>
      <c r="M263" s="4">
        <f>IF(E263=0,0,(F263/E263)*100)</f>
        <v>91.740608092661745</v>
      </c>
      <c r="N263" s="4">
        <f>D263-H263</f>
        <v>62790.52</v>
      </c>
      <c r="O263" s="4">
        <f>E263-H263</f>
        <v>4335.5199999999968</v>
      </c>
      <c r="P263" s="4">
        <f>IF(E263=0,0,(H263/E263)*100)</f>
        <v>91.740608092661745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14470</v>
      </c>
      <c r="F264" s="4">
        <v>1737</v>
      </c>
      <c r="G264" s="4">
        <v>0</v>
      </c>
      <c r="H264" s="4">
        <v>1737</v>
      </c>
      <c r="I264" s="4">
        <v>0</v>
      </c>
      <c r="J264" s="4">
        <v>0</v>
      </c>
      <c r="K264" s="4">
        <f>E264-F264</f>
        <v>12733</v>
      </c>
      <c r="L264" s="4">
        <f>D264-F264</f>
        <v>23113</v>
      </c>
      <c r="M264" s="4">
        <f>IF(E264=0,0,(F264/E264)*100)</f>
        <v>12.004146510020734</v>
      </c>
      <c r="N264" s="4">
        <f>D264-H264</f>
        <v>23113</v>
      </c>
      <c r="O264" s="4">
        <f>E264-H264</f>
        <v>12733</v>
      </c>
      <c r="P264" s="4">
        <f>IF(E264=0,0,(H264/E264)*100)</f>
        <v>12.004146510020734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5000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4250</v>
      </c>
      <c r="L265" s="4">
        <f>D265-F265</f>
        <v>7050</v>
      </c>
      <c r="M265" s="4">
        <f>IF(E265=0,0,(F265/E265)*100)</f>
        <v>15</v>
      </c>
      <c r="N265" s="4">
        <f>D265-H265</f>
        <v>7050</v>
      </c>
      <c r="O265" s="4">
        <f>E265-H265</f>
        <v>4250</v>
      </c>
      <c r="P265" s="4">
        <f>IF(E265=0,0,(H265/E265)*100)</f>
        <v>15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7000</v>
      </c>
      <c r="F266" s="4">
        <v>867</v>
      </c>
      <c r="G266" s="4">
        <v>0</v>
      </c>
      <c r="H266" s="4">
        <v>867</v>
      </c>
      <c r="I266" s="4">
        <v>0</v>
      </c>
      <c r="J266" s="4">
        <v>0</v>
      </c>
      <c r="K266" s="4">
        <f>E266-F266</f>
        <v>6133</v>
      </c>
      <c r="L266" s="4">
        <f>D266-F266</f>
        <v>12213</v>
      </c>
      <c r="M266" s="4">
        <f>IF(E266=0,0,(F266/E266)*100)</f>
        <v>12.385714285714286</v>
      </c>
      <c r="N266" s="4">
        <f>D266-H266</f>
        <v>12213</v>
      </c>
      <c r="O266" s="4">
        <f>E266-H266</f>
        <v>6133</v>
      </c>
      <c r="P266" s="4">
        <f>IF(E266=0,0,(H266/E266)*100)</f>
        <v>12.385714285714286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2470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2350</v>
      </c>
      <c r="L267" s="4">
        <f>D267-F267</f>
        <v>3850</v>
      </c>
      <c r="M267" s="4">
        <f>IF(E267=0,0,(F267/E267)*100)</f>
        <v>4.8582995951417001</v>
      </c>
      <c r="N267" s="4">
        <f>D267-H267</f>
        <v>3850</v>
      </c>
      <c r="O267" s="4">
        <f>E267-H267</f>
        <v>2350</v>
      </c>
      <c r="P267" s="4">
        <f>IF(E267=0,0,(H267/E267)*100)</f>
        <v>4.8582995951417001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20120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20120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20120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20120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20120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20120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20120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20120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20120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11000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11000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11000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5000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5000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5000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4120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4120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4120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222600</v>
      </c>
      <c r="F275" s="7">
        <v>87946</v>
      </c>
      <c r="G275" s="7">
        <v>0</v>
      </c>
      <c r="H275" s="7">
        <v>87946</v>
      </c>
      <c r="I275" s="7">
        <v>0</v>
      </c>
      <c r="J275" s="7">
        <v>0</v>
      </c>
      <c r="K275" s="7">
        <f>E275-F275</f>
        <v>134654</v>
      </c>
      <c r="L275" s="7">
        <f>D275-F275</f>
        <v>321554</v>
      </c>
      <c r="M275" s="7">
        <f>IF(E275=0,0,(F275/E275)*100)</f>
        <v>39.508535489667565</v>
      </c>
      <c r="N275" s="7">
        <f>D275-H275</f>
        <v>321554</v>
      </c>
      <c r="O275" s="7">
        <f>E275-H275</f>
        <v>134654</v>
      </c>
      <c r="P275" s="7">
        <f>IF(E275=0,0,(H275/E275)*100)</f>
        <v>39.508535489667565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222600</v>
      </c>
      <c r="F276" s="4">
        <v>87946</v>
      </c>
      <c r="G276" s="4">
        <v>0</v>
      </c>
      <c r="H276" s="4">
        <v>87946</v>
      </c>
      <c r="I276" s="4">
        <v>0</v>
      </c>
      <c r="J276" s="4">
        <v>0</v>
      </c>
      <c r="K276" s="4">
        <f>E276-F276</f>
        <v>134654</v>
      </c>
      <c r="L276" s="4">
        <f>D276-F276</f>
        <v>321554</v>
      </c>
      <c r="M276" s="4">
        <f>IF(E276=0,0,(F276/E276)*100)</f>
        <v>39.508535489667565</v>
      </c>
      <c r="N276" s="4">
        <f>D276-H276</f>
        <v>321554</v>
      </c>
      <c r="O276" s="4">
        <f>E276-H276</f>
        <v>134654</v>
      </c>
      <c r="P276" s="4">
        <f>IF(E276=0,0,(H276/E276)*100)</f>
        <v>39.508535489667565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202600</v>
      </c>
      <c r="F277" s="4">
        <v>87946</v>
      </c>
      <c r="G277" s="4">
        <v>0</v>
      </c>
      <c r="H277" s="4">
        <v>87946</v>
      </c>
      <c r="I277" s="4">
        <v>0</v>
      </c>
      <c r="J277" s="4">
        <v>0</v>
      </c>
      <c r="K277" s="4">
        <f>E277-F277</f>
        <v>114654</v>
      </c>
      <c r="L277" s="4">
        <f>D277-F277</f>
        <v>301554</v>
      </c>
      <c r="M277" s="4">
        <f>IF(E277=0,0,(F277/E277)*100)</f>
        <v>43.40868706811451</v>
      </c>
      <c r="N277" s="4">
        <f>D277-H277</f>
        <v>301554</v>
      </c>
      <c r="O277" s="4">
        <f>E277-H277</f>
        <v>114654</v>
      </c>
      <c r="P277" s="4">
        <f>IF(E277=0,0,(H277/E277)*100)</f>
        <v>43.40868706811451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26600</v>
      </c>
      <c r="F278" s="4">
        <v>20662</v>
      </c>
      <c r="G278" s="4">
        <v>0</v>
      </c>
      <c r="H278" s="4">
        <v>20662</v>
      </c>
      <c r="I278" s="4">
        <v>0</v>
      </c>
      <c r="J278" s="4">
        <v>0</v>
      </c>
      <c r="K278" s="4">
        <f>E278-F278</f>
        <v>5938</v>
      </c>
      <c r="L278" s="4">
        <f>D278-F278</f>
        <v>18838</v>
      </c>
      <c r="M278" s="4">
        <f>IF(E278=0,0,(F278/E278)*100)</f>
        <v>77.676691729323309</v>
      </c>
      <c r="N278" s="4">
        <f>D278-H278</f>
        <v>18838</v>
      </c>
      <c r="O278" s="4">
        <f>E278-H278</f>
        <v>5938</v>
      </c>
      <c r="P278" s="4">
        <f>IF(E278=0,0,(H278/E278)*100)</f>
        <v>77.676691729323309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176000</v>
      </c>
      <c r="F279" s="4">
        <v>67284</v>
      </c>
      <c r="G279" s="4">
        <v>0</v>
      </c>
      <c r="H279" s="4">
        <v>67284</v>
      </c>
      <c r="I279" s="4">
        <v>0</v>
      </c>
      <c r="J279" s="4">
        <v>0</v>
      </c>
      <c r="K279" s="4">
        <f>E279-F279</f>
        <v>108716</v>
      </c>
      <c r="L279" s="4">
        <f>D279-F279</f>
        <v>282716</v>
      </c>
      <c r="M279" s="4">
        <f>IF(E279=0,0,(F279/E279)*100)</f>
        <v>38.229545454545452</v>
      </c>
      <c r="N279" s="4">
        <f>D279-H279</f>
        <v>282716</v>
      </c>
      <c r="O279" s="4">
        <f>E279-H279</f>
        <v>108716</v>
      </c>
      <c r="P279" s="4">
        <f>IF(E279=0,0,(H279/E279)*100)</f>
        <v>38.229545454545452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1704920</v>
      </c>
      <c r="F281" s="7">
        <v>1370212.88</v>
      </c>
      <c r="G281" s="7">
        <v>0</v>
      </c>
      <c r="H281" s="7">
        <v>1257473.3799999999</v>
      </c>
      <c r="I281" s="7">
        <v>112739.5</v>
      </c>
      <c r="J281" s="7">
        <v>0</v>
      </c>
      <c r="K281" s="7">
        <f>E281-F281</f>
        <v>334707.12000000011</v>
      </c>
      <c r="L281" s="7">
        <f>D281-F281</f>
        <v>1763517.12</v>
      </c>
      <c r="M281" s="7">
        <f>IF(E281=0,0,(F281/E281)*100)</f>
        <v>80.368162729043007</v>
      </c>
      <c r="N281" s="7">
        <f>D281-H281</f>
        <v>1876256.62</v>
      </c>
      <c r="O281" s="7">
        <f>E281-H281</f>
        <v>447446.62000000011</v>
      </c>
      <c r="P281" s="7">
        <f>IF(E281=0,0,(H281/E281)*100)</f>
        <v>73.755565070501845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1704920</v>
      </c>
      <c r="F282" s="4">
        <v>1370212.88</v>
      </c>
      <c r="G282" s="4">
        <v>0</v>
      </c>
      <c r="H282" s="4">
        <v>1257473.3799999999</v>
      </c>
      <c r="I282" s="4">
        <v>112739.5</v>
      </c>
      <c r="J282" s="4">
        <v>0</v>
      </c>
      <c r="K282" s="4">
        <f>E282-F282</f>
        <v>334707.12000000011</v>
      </c>
      <c r="L282" s="4">
        <f>D282-F282</f>
        <v>1763517.12</v>
      </c>
      <c r="M282" s="4">
        <f>IF(E282=0,0,(F282/E282)*100)</f>
        <v>80.368162729043007</v>
      </c>
      <c r="N282" s="4">
        <f>D282-H282</f>
        <v>1876256.62</v>
      </c>
      <c r="O282" s="4">
        <f>E282-H282</f>
        <v>447446.62000000011</v>
      </c>
      <c r="P282" s="4">
        <f>IF(E282=0,0,(H282/E282)*100)</f>
        <v>73.755565070501845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1497828</v>
      </c>
      <c r="F283" s="4">
        <v>1329926.22</v>
      </c>
      <c r="G283" s="4">
        <v>0</v>
      </c>
      <c r="H283" s="4">
        <v>1233544.72</v>
      </c>
      <c r="I283" s="4">
        <v>96381.5</v>
      </c>
      <c r="J283" s="4">
        <v>0</v>
      </c>
      <c r="K283" s="4">
        <f>E283-F283</f>
        <v>167901.78000000003</v>
      </c>
      <c r="L283" s="4">
        <f>D283-F283</f>
        <v>1475031.78</v>
      </c>
      <c r="M283" s="4">
        <f>IF(E283=0,0,(F283/E283)*100)</f>
        <v>88.790316378115506</v>
      </c>
      <c r="N283" s="4">
        <f>D283-H283</f>
        <v>1571413.28</v>
      </c>
      <c r="O283" s="4">
        <f>E283-H283</f>
        <v>264283.28000000003</v>
      </c>
      <c r="P283" s="4">
        <f>IF(E283=0,0,(H283/E283)*100)</f>
        <v>82.355565525547661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1227728</v>
      </c>
      <c r="F284" s="4">
        <v>1088351.56</v>
      </c>
      <c r="G284" s="4">
        <v>0</v>
      </c>
      <c r="H284" s="4">
        <v>1009350.6</v>
      </c>
      <c r="I284" s="4">
        <v>79000.960000000006</v>
      </c>
      <c r="J284" s="4">
        <v>0</v>
      </c>
      <c r="K284" s="4">
        <f>E284-F284</f>
        <v>139376.43999999994</v>
      </c>
      <c r="L284" s="4">
        <f>D284-F284</f>
        <v>1210794.44</v>
      </c>
      <c r="M284" s="4">
        <f>IF(E284=0,0,(F284/E284)*100)</f>
        <v>88.647612500488719</v>
      </c>
      <c r="N284" s="4">
        <f>D284-H284</f>
        <v>1289795.3999999999</v>
      </c>
      <c r="O284" s="4">
        <f>E284-H284</f>
        <v>218377.40000000002</v>
      </c>
      <c r="P284" s="4">
        <f>IF(E284=0,0,(H284/E284)*100)</f>
        <v>82.212884287073351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1227728</v>
      </c>
      <c r="F285" s="4">
        <v>1088351.56</v>
      </c>
      <c r="G285" s="4">
        <v>0</v>
      </c>
      <c r="H285" s="4">
        <v>1009350.6</v>
      </c>
      <c r="I285" s="4">
        <v>79000.960000000006</v>
      </c>
      <c r="J285" s="4">
        <v>0</v>
      </c>
      <c r="K285" s="4">
        <f>E285-F285</f>
        <v>139376.43999999994</v>
      </c>
      <c r="L285" s="4">
        <f>D285-F285</f>
        <v>1210794.44</v>
      </c>
      <c r="M285" s="4">
        <f>IF(E285=0,0,(F285/E285)*100)</f>
        <v>88.647612500488719</v>
      </c>
      <c r="N285" s="4">
        <f>D285-H285</f>
        <v>1289795.3999999999</v>
      </c>
      <c r="O285" s="4">
        <f>E285-H285</f>
        <v>218377.40000000002</v>
      </c>
      <c r="P285" s="4">
        <f>IF(E285=0,0,(H285/E285)*100)</f>
        <v>82.212884287073351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270100</v>
      </c>
      <c r="F286" s="4">
        <v>241574.66</v>
      </c>
      <c r="G286" s="4">
        <v>0</v>
      </c>
      <c r="H286" s="4">
        <v>224194.12</v>
      </c>
      <c r="I286" s="4">
        <v>17380.54</v>
      </c>
      <c r="J286" s="4">
        <v>0</v>
      </c>
      <c r="K286" s="4">
        <f>E286-F286</f>
        <v>28525.339999999997</v>
      </c>
      <c r="L286" s="4">
        <f>D286-F286</f>
        <v>264237.33999999997</v>
      </c>
      <c r="M286" s="4">
        <f>IF(E286=0,0,(F286/E286)*100)</f>
        <v>89.438970751573493</v>
      </c>
      <c r="N286" s="4">
        <f>D286-H286</f>
        <v>281617.88</v>
      </c>
      <c r="O286" s="4">
        <f>E286-H286</f>
        <v>45905.880000000005</v>
      </c>
      <c r="P286" s="4">
        <f>IF(E286=0,0,(H286/E286)*100)</f>
        <v>83.004116993706035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205092</v>
      </c>
      <c r="F287" s="4">
        <v>40286.659999999996</v>
      </c>
      <c r="G287" s="4">
        <v>0</v>
      </c>
      <c r="H287" s="4">
        <v>23928.66</v>
      </c>
      <c r="I287" s="4">
        <v>16358</v>
      </c>
      <c r="J287" s="4">
        <v>0</v>
      </c>
      <c r="K287" s="4">
        <f>E287-F287</f>
        <v>164805.34</v>
      </c>
      <c r="L287" s="4">
        <f>D287-F287</f>
        <v>286485.34000000003</v>
      </c>
      <c r="M287" s="4">
        <f>IF(E287=0,0,(F287/E287)*100)</f>
        <v>19.643213777231679</v>
      </c>
      <c r="N287" s="4">
        <f>D287-H287</f>
        <v>302843.34000000003</v>
      </c>
      <c r="O287" s="4">
        <f>E287-H287</f>
        <v>181163.34</v>
      </c>
      <c r="P287" s="4">
        <f>IF(E287=0,0,(H287/E287)*100)</f>
        <v>11.66728102510093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48172</v>
      </c>
      <c r="F288" s="4">
        <v>22212.2</v>
      </c>
      <c r="G288" s="4">
        <v>0</v>
      </c>
      <c r="H288" s="4">
        <v>10854.2</v>
      </c>
      <c r="I288" s="4">
        <v>11358</v>
      </c>
      <c r="J288" s="4">
        <v>0</v>
      </c>
      <c r="K288" s="4">
        <f>E288-F288</f>
        <v>25959.8</v>
      </c>
      <c r="L288" s="4">
        <f>D288-F288</f>
        <v>56759.8</v>
      </c>
      <c r="M288" s="4">
        <f>IF(E288=0,0,(F288/E288)*100)</f>
        <v>46.110188491239725</v>
      </c>
      <c r="N288" s="4">
        <f>D288-H288</f>
        <v>68117.8</v>
      </c>
      <c r="O288" s="4">
        <f>E288-H288</f>
        <v>37317.800000000003</v>
      </c>
      <c r="P288" s="4">
        <f>IF(E288=0,0,(H288/E288)*100)</f>
        <v>22.532176368014618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60500</v>
      </c>
      <c r="F289" s="4">
        <v>13459.75</v>
      </c>
      <c r="G289" s="4">
        <v>0</v>
      </c>
      <c r="H289" s="4">
        <v>8459.75</v>
      </c>
      <c r="I289" s="4">
        <v>5000</v>
      </c>
      <c r="J289" s="4">
        <v>0</v>
      </c>
      <c r="K289" s="4">
        <f>E289-F289</f>
        <v>47040.25</v>
      </c>
      <c r="L289" s="4">
        <f>D289-F289</f>
        <v>90540.25</v>
      </c>
      <c r="M289" s="4">
        <f>IF(E289=0,0,(F289/E289)*100)</f>
        <v>22.247520661157026</v>
      </c>
      <c r="N289" s="4">
        <f>D289-H289</f>
        <v>95540.25</v>
      </c>
      <c r="O289" s="4">
        <f>E289-H289</f>
        <v>52040.25</v>
      </c>
      <c r="P289" s="4">
        <f>IF(E289=0,0,(H289/E289)*100)</f>
        <v>13.983057851239669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2700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2294</v>
      </c>
      <c r="L290" s="4">
        <f>D290-F290</f>
        <v>4594</v>
      </c>
      <c r="M290" s="4">
        <f>IF(E290=0,0,(F290/E290)*100)</f>
        <v>15.037037037037038</v>
      </c>
      <c r="N290" s="4">
        <f>D290-H290</f>
        <v>4594</v>
      </c>
      <c r="O290" s="4">
        <f>E290-H290</f>
        <v>2294</v>
      </c>
      <c r="P290" s="4">
        <f>IF(E290=0,0,(H290/E290)*100)</f>
        <v>15.037037037037038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93720</v>
      </c>
      <c r="F291" s="4">
        <v>4208.71</v>
      </c>
      <c r="G291" s="4">
        <v>0</v>
      </c>
      <c r="H291" s="4">
        <v>4208.71</v>
      </c>
      <c r="I291" s="4">
        <v>0</v>
      </c>
      <c r="J291" s="4">
        <v>0</v>
      </c>
      <c r="K291" s="4">
        <f>E291-F291</f>
        <v>89511.29</v>
      </c>
      <c r="L291" s="4">
        <f>D291-F291</f>
        <v>134591.29</v>
      </c>
      <c r="M291" s="4">
        <f>IF(E291=0,0,(F291/E291)*100)</f>
        <v>4.4907276995305168</v>
      </c>
      <c r="N291" s="4">
        <f>D291-H291</f>
        <v>134591.29</v>
      </c>
      <c r="O291" s="4">
        <f>E291-H291</f>
        <v>89511.29</v>
      </c>
      <c r="P291" s="4">
        <f>IF(E291=0,0,(H291/E291)*100)</f>
        <v>4.4907276995305168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920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920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920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9200</v>
      </c>
      <c r="F293" s="4">
        <v>4208.71</v>
      </c>
      <c r="G293" s="4">
        <v>0</v>
      </c>
      <c r="H293" s="4">
        <v>4208.71</v>
      </c>
      <c r="I293" s="4">
        <v>0</v>
      </c>
      <c r="J293" s="4">
        <v>0</v>
      </c>
      <c r="K293" s="4">
        <f>E293-F293</f>
        <v>4991.29</v>
      </c>
      <c r="L293" s="4">
        <f>D293-F293</f>
        <v>14291.29</v>
      </c>
      <c r="M293" s="4">
        <f>IF(E293=0,0,(F293/E293)*100)</f>
        <v>45.746847826086956</v>
      </c>
      <c r="N293" s="4">
        <f>D293-H293</f>
        <v>14291.29</v>
      </c>
      <c r="O293" s="4">
        <f>E293-H293</f>
        <v>4991.29</v>
      </c>
      <c r="P293" s="4">
        <f>IF(E293=0,0,(H293/E293)*100)</f>
        <v>45.746847826086956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83600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83600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83600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450552</v>
      </c>
      <c r="E296" s="7">
        <v>450552</v>
      </c>
      <c r="F296" s="7">
        <v>382266.22000000003</v>
      </c>
      <c r="G296" s="7">
        <v>0</v>
      </c>
      <c r="H296" s="7">
        <v>382266.22000000003</v>
      </c>
      <c r="I296" s="7">
        <v>0</v>
      </c>
      <c r="J296" s="7">
        <v>0</v>
      </c>
      <c r="K296" s="7">
        <f>E296-F296</f>
        <v>68285.77999999997</v>
      </c>
      <c r="L296" s="7">
        <f>D296-F296</f>
        <v>68285.77999999997</v>
      </c>
      <c r="M296" s="7">
        <f>IF(E296=0,0,(F296/E296)*100)</f>
        <v>84.843973614588336</v>
      </c>
      <c r="N296" s="7">
        <f>D296-H296</f>
        <v>68285.77999999997</v>
      </c>
      <c r="O296" s="7">
        <f>E296-H296</f>
        <v>68285.77999999997</v>
      </c>
      <c r="P296" s="7">
        <f>IF(E296=0,0,(H296/E296)*100)</f>
        <v>84.843973614588336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450552</v>
      </c>
      <c r="E297" s="4">
        <v>450552</v>
      </c>
      <c r="F297" s="4">
        <v>382266.22000000003</v>
      </c>
      <c r="G297" s="4">
        <v>0</v>
      </c>
      <c r="H297" s="4">
        <v>382266.22000000003</v>
      </c>
      <c r="I297" s="4">
        <v>0</v>
      </c>
      <c r="J297" s="4">
        <v>0</v>
      </c>
      <c r="K297" s="4">
        <f>E297-F297</f>
        <v>68285.77999999997</v>
      </c>
      <c r="L297" s="4">
        <f>D297-F297</f>
        <v>68285.77999999997</v>
      </c>
      <c r="M297" s="4">
        <f>IF(E297=0,0,(F297/E297)*100)</f>
        <v>84.843973614588336</v>
      </c>
      <c r="N297" s="4">
        <f>D297-H297</f>
        <v>68285.77999999997</v>
      </c>
      <c r="O297" s="4">
        <f>E297-H297</f>
        <v>68285.77999999997</v>
      </c>
      <c r="P297" s="4">
        <f>IF(E297=0,0,(H297/E297)*100)</f>
        <v>84.843973614588336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97500</v>
      </c>
      <c r="E298" s="4">
        <v>97500</v>
      </c>
      <c r="F298" s="4">
        <v>29232.7</v>
      </c>
      <c r="G298" s="4">
        <v>0</v>
      </c>
      <c r="H298" s="4">
        <v>29232.7</v>
      </c>
      <c r="I298" s="4">
        <v>0</v>
      </c>
      <c r="J298" s="4">
        <v>0</v>
      </c>
      <c r="K298" s="4">
        <f>E298-F298</f>
        <v>68267.3</v>
      </c>
      <c r="L298" s="4">
        <f>D298-F298</f>
        <v>68267.3</v>
      </c>
      <c r="M298" s="4">
        <f>IF(E298=0,0,(F298/E298)*100)</f>
        <v>29.982256410256415</v>
      </c>
      <c r="N298" s="4">
        <f>D298-H298</f>
        <v>68267.3</v>
      </c>
      <c r="O298" s="4">
        <f>E298-H298</f>
        <v>68267.3</v>
      </c>
      <c r="P298" s="4">
        <f>IF(E298=0,0,(H298/E298)*100)</f>
        <v>29.982256410256415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79500</v>
      </c>
      <c r="E299" s="4">
        <v>79500</v>
      </c>
      <c r="F299" s="4">
        <v>29232.7</v>
      </c>
      <c r="G299" s="4">
        <v>0</v>
      </c>
      <c r="H299" s="4">
        <v>29232.7</v>
      </c>
      <c r="I299" s="4">
        <v>0</v>
      </c>
      <c r="J299" s="4">
        <v>0</v>
      </c>
      <c r="K299" s="4">
        <f>E299-F299</f>
        <v>50267.3</v>
      </c>
      <c r="L299" s="4">
        <f>D299-F299</f>
        <v>50267.3</v>
      </c>
      <c r="M299" s="4">
        <f>IF(E299=0,0,(F299/E299)*100)</f>
        <v>36.770691823899369</v>
      </c>
      <c r="N299" s="4">
        <f>D299-H299</f>
        <v>50267.3</v>
      </c>
      <c r="O299" s="4">
        <f>E299-H299</f>
        <v>50267.3</v>
      </c>
      <c r="P299" s="4">
        <f>IF(E299=0,0,(H299/E299)*100)</f>
        <v>36.770691823899369</v>
      </c>
    </row>
    <row r="300" spans="1:16" x14ac:dyDescent="0.2">
      <c r="A300" s="8" t="s">
        <v>36</v>
      </c>
      <c r="B300" s="3" t="s">
        <v>37</v>
      </c>
      <c r="C300" s="4">
        <v>0</v>
      </c>
      <c r="D300" s="4">
        <v>18000</v>
      </c>
      <c r="E300" s="4">
        <v>18000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f>E300-F300</f>
        <v>18000</v>
      </c>
      <c r="L300" s="4">
        <f>D300-F300</f>
        <v>18000</v>
      </c>
      <c r="M300" s="4">
        <f>IF(E300=0,0,(F300/E300)*100)</f>
        <v>0</v>
      </c>
      <c r="N300" s="4">
        <f>D300-H300</f>
        <v>18000</v>
      </c>
      <c r="O300" s="4">
        <f>E300-H300</f>
        <v>18000</v>
      </c>
      <c r="P300" s="4">
        <f>IF(E300=0,0,(H300/E300)*100)</f>
        <v>0</v>
      </c>
    </row>
    <row r="301" spans="1:16" x14ac:dyDescent="0.2">
      <c r="A301" s="8" t="s">
        <v>112</v>
      </c>
      <c r="B301" s="3" t="s">
        <v>113</v>
      </c>
      <c r="C301" s="4">
        <v>0</v>
      </c>
      <c r="D301" s="4">
        <v>353052</v>
      </c>
      <c r="E301" s="4">
        <v>353052</v>
      </c>
      <c r="F301" s="4">
        <v>353033.52</v>
      </c>
      <c r="G301" s="4">
        <v>0</v>
      </c>
      <c r="H301" s="4">
        <v>353033.52</v>
      </c>
      <c r="I301" s="4">
        <v>0</v>
      </c>
      <c r="J301" s="4">
        <v>0</v>
      </c>
      <c r="K301" s="4">
        <f>E301-F301</f>
        <v>18.479999999981374</v>
      </c>
      <c r="L301" s="4">
        <f>D301-F301</f>
        <v>18.479999999981374</v>
      </c>
      <c r="M301" s="4">
        <f>IF(E301=0,0,(F301/E301)*100)</f>
        <v>99.994765643587925</v>
      </c>
      <c r="N301" s="4">
        <f>D301-H301</f>
        <v>18.479999999981374</v>
      </c>
      <c r="O301" s="4">
        <f>E301-H301</f>
        <v>18.479999999981374</v>
      </c>
      <c r="P301" s="4">
        <f>IF(E301=0,0,(H301/E301)*100)</f>
        <v>99.994765643587925</v>
      </c>
    </row>
    <row r="302" spans="1:16" x14ac:dyDescent="0.2">
      <c r="A302" s="8" t="s">
        <v>114</v>
      </c>
      <c r="B302" s="3" t="s">
        <v>115</v>
      </c>
      <c r="C302" s="4">
        <v>0</v>
      </c>
      <c r="D302" s="4">
        <v>353052</v>
      </c>
      <c r="E302" s="4">
        <v>353052</v>
      </c>
      <c r="F302" s="4">
        <v>353033.52</v>
      </c>
      <c r="G302" s="4">
        <v>0</v>
      </c>
      <c r="H302" s="4">
        <v>353033.52</v>
      </c>
      <c r="I302" s="4">
        <v>0</v>
      </c>
      <c r="J302" s="4">
        <v>0</v>
      </c>
      <c r="K302" s="4">
        <f>E302-F302</f>
        <v>18.479999999981374</v>
      </c>
      <c r="L302" s="4">
        <f>D302-F302</f>
        <v>18.479999999981374</v>
      </c>
      <c r="M302" s="4">
        <f>IF(E302=0,0,(F302/E302)*100)</f>
        <v>99.994765643587925</v>
      </c>
      <c r="N302" s="4">
        <f>D302-H302</f>
        <v>18.479999999981374</v>
      </c>
      <c r="O302" s="4">
        <f>E302-H302</f>
        <v>18.479999999981374</v>
      </c>
      <c r="P302" s="4">
        <f>IF(E302=0,0,(H302/E302)*100)</f>
        <v>99.994765643587925</v>
      </c>
    </row>
    <row r="303" spans="1:16" x14ac:dyDescent="0.2">
      <c r="A303" s="5" t="s">
        <v>116</v>
      </c>
      <c r="B303" s="6" t="s">
        <v>117</v>
      </c>
      <c r="C303" s="7">
        <v>565000</v>
      </c>
      <c r="D303" s="7">
        <v>615000</v>
      </c>
      <c r="E303" s="7">
        <v>390800</v>
      </c>
      <c r="F303" s="7">
        <v>299585.3</v>
      </c>
      <c r="G303" s="7">
        <v>0</v>
      </c>
      <c r="H303" s="7">
        <v>299585.3</v>
      </c>
      <c r="I303" s="7">
        <v>0</v>
      </c>
      <c r="J303" s="7">
        <v>0</v>
      </c>
      <c r="K303" s="7">
        <f>E303-F303</f>
        <v>91214.700000000012</v>
      </c>
      <c r="L303" s="7">
        <f>D303-F303</f>
        <v>315414.7</v>
      </c>
      <c r="M303" s="7">
        <f>IF(E303=0,0,(F303/E303)*100)</f>
        <v>76.65949334698054</v>
      </c>
      <c r="N303" s="7">
        <f>D303-H303</f>
        <v>315414.7</v>
      </c>
      <c r="O303" s="7">
        <f>E303-H303</f>
        <v>91214.700000000012</v>
      </c>
      <c r="P303" s="7">
        <f>IF(E303=0,0,(H303/E303)*100)</f>
        <v>76.65949334698054</v>
      </c>
    </row>
    <row r="304" spans="1:16" x14ac:dyDescent="0.2">
      <c r="A304" s="8" t="s">
        <v>22</v>
      </c>
      <c r="B304" s="3" t="s">
        <v>23</v>
      </c>
      <c r="C304" s="4">
        <v>565000</v>
      </c>
      <c r="D304" s="4">
        <v>615000</v>
      </c>
      <c r="E304" s="4">
        <v>390800</v>
      </c>
      <c r="F304" s="4">
        <v>299585.3</v>
      </c>
      <c r="G304" s="4">
        <v>0</v>
      </c>
      <c r="H304" s="4">
        <v>299585.3</v>
      </c>
      <c r="I304" s="4">
        <v>0</v>
      </c>
      <c r="J304" s="4">
        <v>0</v>
      </c>
      <c r="K304" s="4">
        <f>E304-F304</f>
        <v>91214.700000000012</v>
      </c>
      <c r="L304" s="4">
        <f>D304-F304</f>
        <v>315414.7</v>
      </c>
      <c r="M304" s="4">
        <f>IF(E304=0,0,(F304/E304)*100)</f>
        <v>76.65949334698054</v>
      </c>
      <c r="N304" s="4">
        <f>D304-H304</f>
        <v>315414.7</v>
      </c>
      <c r="O304" s="4">
        <f>E304-H304</f>
        <v>91214.700000000012</v>
      </c>
      <c r="P304" s="4">
        <f>IF(E304=0,0,(H304/E304)*100)</f>
        <v>76.65949334698054</v>
      </c>
    </row>
    <row r="305" spans="1:16" x14ac:dyDescent="0.2">
      <c r="A305" s="8" t="s">
        <v>32</v>
      </c>
      <c r="B305" s="3" t="s">
        <v>33</v>
      </c>
      <c r="C305" s="4">
        <v>565000</v>
      </c>
      <c r="D305" s="4">
        <v>615000</v>
      </c>
      <c r="E305" s="4">
        <v>390800</v>
      </c>
      <c r="F305" s="4">
        <v>299585.3</v>
      </c>
      <c r="G305" s="4">
        <v>0</v>
      </c>
      <c r="H305" s="4">
        <v>299585.3</v>
      </c>
      <c r="I305" s="4">
        <v>0</v>
      </c>
      <c r="J305" s="4">
        <v>0</v>
      </c>
      <c r="K305" s="4">
        <f>E305-F305</f>
        <v>91214.700000000012</v>
      </c>
      <c r="L305" s="4">
        <f>D305-F305</f>
        <v>315414.7</v>
      </c>
      <c r="M305" s="4">
        <f>IF(E305=0,0,(F305/E305)*100)</f>
        <v>76.65949334698054</v>
      </c>
      <c r="N305" s="4">
        <f>D305-H305</f>
        <v>315414.7</v>
      </c>
      <c r="O305" s="4">
        <f>E305-H305</f>
        <v>91214.700000000012</v>
      </c>
      <c r="P305" s="4">
        <f>IF(E305=0,0,(H305/E305)*100)</f>
        <v>76.65949334698054</v>
      </c>
    </row>
    <row r="306" spans="1:16" x14ac:dyDescent="0.2">
      <c r="A306" s="8" t="s">
        <v>36</v>
      </c>
      <c r="B306" s="3" t="s">
        <v>37</v>
      </c>
      <c r="C306" s="4">
        <v>500000</v>
      </c>
      <c r="D306" s="4">
        <v>520000</v>
      </c>
      <c r="E306" s="4">
        <v>312000</v>
      </c>
      <c r="F306" s="4">
        <v>245425.46</v>
      </c>
      <c r="G306" s="4">
        <v>0</v>
      </c>
      <c r="H306" s="4">
        <v>245425.46</v>
      </c>
      <c r="I306" s="4">
        <v>0</v>
      </c>
      <c r="J306" s="4">
        <v>0</v>
      </c>
      <c r="K306" s="4">
        <f>E306-F306</f>
        <v>66574.540000000008</v>
      </c>
      <c r="L306" s="4">
        <f>D306-F306</f>
        <v>274574.54000000004</v>
      </c>
      <c r="M306" s="4">
        <f>IF(E306=0,0,(F306/E306)*100)</f>
        <v>78.66200641025641</v>
      </c>
      <c r="N306" s="4">
        <f>D306-H306</f>
        <v>274574.54000000004</v>
      </c>
      <c r="O306" s="4">
        <f>E306-H306</f>
        <v>66574.540000000008</v>
      </c>
      <c r="P306" s="4">
        <f>IF(E306=0,0,(H306/E306)*100)</f>
        <v>78.66200641025641</v>
      </c>
    </row>
    <row r="307" spans="1:16" x14ac:dyDescent="0.2">
      <c r="A307" s="8" t="s">
        <v>40</v>
      </c>
      <c r="B307" s="3" t="s">
        <v>41</v>
      </c>
      <c r="C307" s="4">
        <v>65000</v>
      </c>
      <c r="D307" s="4">
        <v>95000</v>
      </c>
      <c r="E307" s="4">
        <v>78800</v>
      </c>
      <c r="F307" s="4">
        <v>54159.839999999997</v>
      </c>
      <c r="G307" s="4">
        <v>0</v>
      </c>
      <c r="H307" s="4">
        <v>54159.839999999997</v>
      </c>
      <c r="I307" s="4">
        <v>0</v>
      </c>
      <c r="J307" s="4">
        <v>0</v>
      </c>
      <c r="K307" s="4">
        <f>E307-F307</f>
        <v>24640.160000000003</v>
      </c>
      <c r="L307" s="4">
        <f>D307-F307</f>
        <v>40840.160000000003</v>
      </c>
      <c r="M307" s="4">
        <f>IF(E307=0,0,(F307/E307)*100)</f>
        <v>68.730761421319798</v>
      </c>
      <c r="N307" s="4">
        <f>D307-H307</f>
        <v>40840.160000000003</v>
      </c>
      <c r="O307" s="4">
        <f>E307-H307</f>
        <v>24640.160000000003</v>
      </c>
      <c r="P307" s="4">
        <f>IF(E307=0,0,(H307/E307)*100)</f>
        <v>68.730761421319798</v>
      </c>
    </row>
    <row r="308" spans="1:16" x14ac:dyDescent="0.2">
      <c r="A308" s="8" t="s">
        <v>46</v>
      </c>
      <c r="B308" s="3" t="s">
        <v>47</v>
      </c>
      <c r="C308" s="4">
        <v>65000</v>
      </c>
      <c r="D308" s="4">
        <v>95000</v>
      </c>
      <c r="E308" s="4">
        <v>78800</v>
      </c>
      <c r="F308" s="4">
        <v>54159.839999999997</v>
      </c>
      <c r="G308" s="4">
        <v>0</v>
      </c>
      <c r="H308" s="4">
        <v>54159.839999999997</v>
      </c>
      <c r="I308" s="4">
        <v>0</v>
      </c>
      <c r="J308" s="4">
        <v>0</v>
      </c>
      <c r="K308" s="4">
        <f>E308-F308</f>
        <v>24640.160000000003</v>
      </c>
      <c r="L308" s="4">
        <f>D308-F308</f>
        <v>40840.160000000003</v>
      </c>
      <c r="M308" s="4">
        <f>IF(E308=0,0,(F308/E308)*100)</f>
        <v>68.730761421319798</v>
      </c>
      <c r="N308" s="4">
        <f>D308-H308</f>
        <v>40840.160000000003</v>
      </c>
      <c r="O308" s="4">
        <f>E308-H308</f>
        <v>24640.160000000003</v>
      </c>
      <c r="P308" s="4">
        <f>IF(E308=0,0,(H308/E308)*100)</f>
        <v>68.730761421319798</v>
      </c>
    </row>
    <row r="309" spans="1:16" x14ac:dyDescent="0.2">
      <c r="A309" s="5" t="s">
        <v>118</v>
      </c>
      <c r="B309" s="6" t="s">
        <v>119</v>
      </c>
      <c r="C309" s="7">
        <v>0</v>
      </c>
      <c r="D309" s="7">
        <v>33300</v>
      </c>
      <c r="E309" s="7">
        <v>33300</v>
      </c>
      <c r="F309" s="7">
        <v>33300</v>
      </c>
      <c r="G309" s="7">
        <v>0</v>
      </c>
      <c r="H309" s="7">
        <v>33300</v>
      </c>
      <c r="I309" s="7">
        <v>0</v>
      </c>
      <c r="J309" s="7">
        <v>0</v>
      </c>
      <c r="K309" s="7">
        <f>E309-F309</f>
        <v>0</v>
      </c>
      <c r="L309" s="7">
        <f>D309-F309</f>
        <v>0</v>
      </c>
      <c r="M309" s="7">
        <f>IF(E309=0,0,(F309/E309)*100)</f>
        <v>100</v>
      </c>
      <c r="N309" s="7">
        <f>D309-H309</f>
        <v>0</v>
      </c>
      <c r="O309" s="7">
        <f>E309-H309</f>
        <v>0</v>
      </c>
      <c r="P309" s="7">
        <f>IF(E309=0,0,(H309/E309)*100)</f>
        <v>100</v>
      </c>
    </row>
    <row r="310" spans="1:16" x14ac:dyDescent="0.2">
      <c r="A310" s="8" t="s">
        <v>22</v>
      </c>
      <c r="B310" s="3" t="s">
        <v>23</v>
      </c>
      <c r="C310" s="4">
        <v>0</v>
      </c>
      <c r="D310" s="4">
        <v>33300</v>
      </c>
      <c r="E310" s="4">
        <v>33300</v>
      </c>
      <c r="F310" s="4">
        <v>33300</v>
      </c>
      <c r="G310" s="4">
        <v>0</v>
      </c>
      <c r="H310" s="4">
        <v>33300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32</v>
      </c>
      <c r="B311" s="3" t="s">
        <v>33</v>
      </c>
      <c r="C311" s="4">
        <v>0</v>
      </c>
      <c r="D311" s="4">
        <v>33300</v>
      </c>
      <c r="E311" s="4">
        <v>33300</v>
      </c>
      <c r="F311" s="4">
        <v>33300</v>
      </c>
      <c r="G311" s="4">
        <v>0</v>
      </c>
      <c r="H311" s="4">
        <v>33300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8" t="s">
        <v>36</v>
      </c>
      <c r="B312" s="3" t="s">
        <v>37</v>
      </c>
      <c r="C312" s="4">
        <v>0</v>
      </c>
      <c r="D312" s="4">
        <v>33300</v>
      </c>
      <c r="E312" s="4">
        <v>33300</v>
      </c>
      <c r="F312" s="4">
        <v>33300</v>
      </c>
      <c r="G312" s="4">
        <v>0</v>
      </c>
      <c r="H312" s="4">
        <v>33300</v>
      </c>
      <c r="I312" s="4">
        <v>0</v>
      </c>
      <c r="J312" s="4">
        <v>0</v>
      </c>
      <c r="K312" s="4">
        <f>E312-F312</f>
        <v>0</v>
      </c>
      <c r="L312" s="4">
        <f>D312-F312</f>
        <v>0</v>
      </c>
      <c r="M312" s="4">
        <f>IF(E312=0,0,(F312/E312)*100)</f>
        <v>100</v>
      </c>
      <c r="N312" s="4">
        <f>D312-H312</f>
        <v>0</v>
      </c>
      <c r="O312" s="4">
        <f>E312-H312</f>
        <v>0</v>
      </c>
      <c r="P312" s="4">
        <f>IF(E312=0,0,(H312/E312)*100)</f>
        <v>100</v>
      </c>
    </row>
    <row r="313" spans="1:16" x14ac:dyDescent="0.2">
      <c r="A313" s="5" t="s">
        <v>120</v>
      </c>
      <c r="B313" s="6" t="s">
        <v>121</v>
      </c>
      <c r="C313" s="7">
        <v>0</v>
      </c>
      <c r="D313" s="7">
        <v>161500</v>
      </c>
      <c r="E313" s="7">
        <v>161500</v>
      </c>
      <c r="F313" s="7">
        <v>161500</v>
      </c>
      <c r="G313" s="7">
        <v>0</v>
      </c>
      <c r="H313" s="7">
        <v>161500</v>
      </c>
      <c r="I313" s="7">
        <v>0</v>
      </c>
      <c r="J313" s="7">
        <v>0</v>
      </c>
      <c r="K313" s="7">
        <f>E313-F313</f>
        <v>0</v>
      </c>
      <c r="L313" s="7">
        <f>D313-F313</f>
        <v>0</v>
      </c>
      <c r="M313" s="7">
        <f>IF(E313=0,0,(F313/E313)*100)</f>
        <v>100</v>
      </c>
      <c r="N313" s="7">
        <f>D313-H313</f>
        <v>0</v>
      </c>
      <c r="O313" s="7">
        <f>E313-H313</f>
        <v>0</v>
      </c>
      <c r="P313" s="7">
        <f>IF(E313=0,0,(H313/E313)*100)</f>
        <v>100</v>
      </c>
    </row>
    <row r="314" spans="1:16" x14ac:dyDescent="0.2">
      <c r="A314" s="8" t="s">
        <v>22</v>
      </c>
      <c r="B314" s="3" t="s">
        <v>23</v>
      </c>
      <c r="C314" s="4">
        <v>0</v>
      </c>
      <c r="D314" s="4">
        <v>161500</v>
      </c>
      <c r="E314" s="4">
        <v>161500</v>
      </c>
      <c r="F314" s="4">
        <v>161500</v>
      </c>
      <c r="G314" s="4">
        <v>0</v>
      </c>
      <c r="H314" s="4">
        <v>161500</v>
      </c>
      <c r="I314" s="4">
        <v>0</v>
      </c>
      <c r="J314" s="4">
        <v>0</v>
      </c>
      <c r="K314" s="4">
        <f>E314-F314</f>
        <v>0</v>
      </c>
      <c r="L314" s="4">
        <f>D314-F314</f>
        <v>0</v>
      </c>
      <c r="M314" s="4">
        <f>IF(E314=0,0,(F314/E314)*100)</f>
        <v>100</v>
      </c>
      <c r="N314" s="4">
        <f>D314-H314</f>
        <v>0</v>
      </c>
      <c r="O314" s="4">
        <f>E314-H314</f>
        <v>0</v>
      </c>
      <c r="P314" s="4">
        <f>IF(E314=0,0,(H314/E314)*100)</f>
        <v>100</v>
      </c>
    </row>
    <row r="315" spans="1:16" x14ac:dyDescent="0.2">
      <c r="A315" s="8" t="s">
        <v>112</v>
      </c>
      <c r="B315" s="3" t="s">
        <v>113</v>
      </c>
      <c r="C315" s="4">
        <v>0</v>
      </c>
      <c r="D315" s="4">
        <v>161500</v>
      </c>
      <c r="E315" s="4">
        <v>161500</v>
      </c>
      <c r="F315" s="4">
        <v>161500</v>
      </c>
      <c r="G315" s="4">
        <v>0</v>
      </c>
      <c r="H315" s="4">
        <v>161500</v>
      </c>
      <c r="I315" s="4">
        <v>0</v>
      </c>
      <c r="J315" s="4">
        <v>0</v>
      </c>
      <c r="K315" s="4">
        <f>E315-F315</f>
        <v>0</v>
      </c>
      <c r="L315" s="4">
        <f>D315-F315</f>
        <v>0</v>
      </c>
      <c r="M315" s="4">
        <f>IF(E315=0,0,(F315/E315)*100)</f>
        <v>100</v>
      </c>
      <c r="N315" s="4">
        <f>D315-H315</f>
        <v>0</v>
      </c>
      <c r="O315" s="4">
        <f>E315-H315</f>
        <v>0</v>
      </c>
      <c r="P315" s="4">
        <f>IF(E315=0,0,(H315/E315)*100)</f>
        <v>100</v>
      </c>
    </row>
    <row r="316" spans="1:16" x14ac:dyDescent="0.2">
      <c r="A316" s="8" t="s">
        <v>114</v>
      </c>
      <c r="B316" s="3" t="s">
        <v>115</v>
      </c>
      <c r="C316" s="4">
        <v>0</v>
      </c>
      <c r="D316" s="4">
        <v>161500</v>
      </c>
      <c r="E316" s="4">
        <v>161500</v>
      </c>
      <c r="F316" s="4">
        <v>161500</v>
      </c>
      <c r="G316" s="4">
        <v>0</v>
      </c>
      <c r="H316" s="4">
        <v>161500</v>
      </c>
      <c r="I316" s="4">
        <v>0</v>
      </c>
      <c r="J316" s="4">
        <v>0</v>
      </c>
      <c r="K316" s="4">
        <f>E316-F316</f>
        <v>0</v>
      </c>
      <c r="L316" s="4">
        <f>D316-F316</f>
        <v>0</v>
      </c>
      <c r="M316" s="4">
        <f>IF(E316=0,0,(F316/E316)*100)</f>
        <v>100</v>
      </c>
      <c r="N316" s="4">
        <f>D316-H316</f>
        <v>0</v>
      </c>
      <c r="O316" s="4">
        <f>E316-H316</f>
        <v>0</v>
      </c>
      <c r="P316" s="4">
        <f>IF(E316=0,0,(H316/E316)*100)</f>
        <v>100</v>
      </c>
    </row>
    <row r="317" spans="1:16" x14ac:dyDescent="0.2">
      <c r="A317" s="5" t="s">
        <v>122</v>
      </c>
      <c r="B317" s="6" t="s">
        <v>123</v>
      </c>
      <c r="C317" s="7">
        <v>2726587</v>
      </c>
      <c r="D317" s="7">
        <v>3069188</v>
      </c>
      <c r="E317" s="7">
        <v>2072938</v>
      </c>
      <c r="F317" s="7">
        <v>1533752.85</v>
      </c>
      <c r="G317" s="7">
        <v>0</v>
      </c>
      <c r="H317" s="7">
        <v>1533752.85</v>
      </c>
      <c r="I317" s="7">
        <v>0</v>
      </c>
      <c r="J317" s="7">
        <v>0</v>
      </c>
      <c r="K317" s="7">
        <f>E317-F317</f>
        <v>539185.14999999991</v>
      </c>
      <c r="L317" s="7">
        <f>D317-F317</f>
        <v>1535435.15</v>
      </c>
      <c r="M317" s="7">
        <f>IF(E317=0,0,(F317/E317)*100)</f>
        <v>73.98932577819501</v>
      </c>
      <c r="N317" s="7">
        <f>D317-H317</f>
        <v>1535435.15</v>
      </c>
      <c r="O317" s="7">
        <f>E317-H317</f>
        <v>539185.14999999991</v>
      </c>
      <c r="P317" s="7">
        <f>IF(E317=0,0,(H317/E317)*100)</f>
        <v>73.98932577819501</v>
      </c>
    </row>
    <row r="318" spans="1:16" x14ac:dyDescent="0.2">
      <c r="A318" s="8" t="s">
        <v>22</v>
      </c>
      <c r="B318" s="3" t="s">
        <v>23</v>
      </c>
      <c r="C318" s="4">
        <v>2726587</v>
      </c>
      <c r="D318" s="4">
        <v>3069188</v>
      </c>
      <c r="E318" s="4">
        <v>2072938</v>
      </c>
      <c r="F318" s="4">
        <v>1533752.85</v>
      </c>
      <c r="G318" s="4">
        <v>0</v>
      </c>
      <c r="H318" s="4">
        <v>1533752.85</v>
      </c>
      <c r="I318" s="4">
        <v>0</v>
      </c>
      <c r="J318" s="4">
        <v>0</v>
      </c>
      <c r="K318" s="4">
        <f>E318-F318</f>
        <v>539185.14999999991</v>
      </c>
      <c r="L318" s="4">
        <f>D318-F318</f>
        <v>1535435.15</v>
      </c>
      <c r="M318" s="4">
        <f>IF(E318=0,0,(F318/E318)*100)</f>
        <v>73.98932577819501</v>
      </c>
      <c r="N318" s="4">
        <f>D318-H318</f>
        <v>1535435.15</v>
      </c>
      <c r="O318" s="4">
        <f>E318-H318</f>
        <v>539185.14999999991</v>
      </c>
      <c r="P318" s="4">
        <f>IF(E318=0,0,(H318/E318)*100)</f>
        <v>73.98932577819501</v>
      </c>
    </row>
    <row r="319" spans="1:16" x14ac:dyDescent="0.2">
      <c r="A319" s="8" t="s">
        <v>32</v>
      </c>
      <c r="B319" s="3" t="s">
        <v>33</v>
      </c>
      <c r="C319" s="4">
        <v>2722987</v>
      </c>
      <c r="D319" s="4">
        <v>3065588</v>
      </c>
      <c r="E319" s="4">
        <v>2069338</v>
      </c>
      <c r="F319" s="4">
        <v>1532702.85</v>
      </c>
      <c r="G319" s="4">
        <v>0</v>
      </c>
      <c r="H319" s="4">
        <v>1532702.85</v>
      </c>
      <c r="I319" s="4">
        <v>0</v>
      </c>
      <c r="J319" s="4">
        <v>0</v>
      </c>
      <c r="K319" s="4">
        <f>E319-F319</f>
        <v>536635.14999999991</v>
      </c>
      <c r="L319" s="4">
        <f>D319-F319</f>
        <v>1532885.15</v>
      </c>
      <c r="M319" s="4">
        <f>IF(E319=0,0,(F319/E319)*100)</f>
        <v>74.06730316651992</v>
      </c>
      <c r="N319" s="4">
        <f>D319-H319</f>
        <v>1532885.15</v>
      </c>
      <c r="O319" s="4">
        <f>E319-H319</f>
        <v>536635.14999999991</v>
      </c>
      <c r="P319" s="4">
        <f>IF(E319=0,0,(H319/E319)*100)</f>
        <v>74.06730316651992</v>
      </c>
    </row>
    <row r="320" spans="1:16" x14ac:dyDescent="0.2">
      <c r="A320" s="8" t="s">
        <v>34</v>
      </c>
      <c r="B320" s="3" t="s">
        <v>35</v>
      </c>
      <c r="C320" s="4">
        <v>200000</v>
      </c>
      <c r="D320" s="4">
        <v>347566</v>
      </c>
      <c r="E320" s="4">
        <v>311316</v>
      </c>
      <c r="F320" s="4">
        <v>133723.44</v>
      </c>
      <c r="G320" s="4">
        <v>0</v>
      </c>
      <c r="H320" s="4">
        <v>133723.44</v>
      </c>
      <c r="I320" s="4">
        <v>0</v>
      </c>
      <c r="J320" s="4">
        <v>0</v>
      </c>
      <c r="K320" s="4">
        <f>E320-F320</f>
        <v>177592.56</v>
      </c>
      <c r="L320" s="4">
        <f>D320-F320</f>
        <v>213842.56</v>
      </c>
      <c r="M320" s="4">
        <f>IF(E320=0,0,(F320/E320)*100)</f>
        <v>42.954245846663838</v>
      </c>
      <c r="N320" s="4">
        <f>D320-H320</f>
        <v>213842.56</v>
      </c>
      <c r="O320" s="4">
        <f>E320-H320</f>
        <v>177592.56</v>
      </c>
      <c r="P320" s="4">
        <f>IF(E320=0,0,(H320/E320)*100)</f>
        <v>42.954245846663838</v>
      </c>
    </row>
    <row r="321" spans="1:16" x14ac:dyDescent="0.2">
      <c r="A321" s="8" t="s">
        <v>36</v>
      </c>
      <c r="B321" s="3" t="s">
        <v>37</v>
      </c>
      <c r="C321" s="4">
        <v>1722987</v>
      </c>
      <c r="D321" s="4">
        <v>1918022</v>
      </c>
      <c r="E321" s="4">
        <v>1357022</v>
      </c>
      <c r="F321" s="4">
        <v>1098883.31</v>
      </c>
      <c r="G321" s="4">
        <v>0</v>
      </c>
      <c r="H321" s="4">
        <v>1098883.31</v>
      </c>
      <c r="I321" s="4">
        <v>0</v>
      </c>
      <c r="J321" s="4">
        <v>0</v>
      </c>
      <c r="K321" s="4">
        <f>E321-F321</f>
        <v>258138.68999999994</v>
      </c>
      <c r="L321" s="4">
        <f>D321-F321</f>
        <v>819138.69</v>
      </c>
      <c r="M321" s="4">
        <f>IF(E321=0,0,(F321/E321)*100)</f>
        <v>80.977560422749235</v>
      </c>
      <c r="N321" s="4">
        <f>D321-H321</f>
        <v>819138.69</v>
      </c>
      <c r="O321" s="4">
        <f>E321-H321</f>
        <v>258138.68999999994</v>
      </c>
      <c r="P321" s="4">
        <f>IF(E321=0,0,(H321/E321)*100)</f>
        <v>80.977560422749235</v>
      </c>
    </row>
    <row r="322" spans="1:16" x14ac:dyDescent="0.2">
      <c r="A322" s="8" t="s">
        <v>40</v>
      </c>
      <c r="B322" s="3" t="s">
        <v>41</v>
      </c>
      <c r="C322" s="4">
        <v>800000</v>
      </c>
      <c r="D322" s="4">
        <v>800000</v>
      </c>
      <c r="E322" s="4">
        <v>401000</v>
      </c>
      <c r="F322" s="4">
        <v>300096.09999999998</v>
      </c>
      <c r="G322" s="4">
        <v>0</v>
      </c>
      <c r="H322" s="4">
        <v>300096.09999999998</v>
      </c>
      <c r="I322" s="4">
        <v>0</v>
      </c>
      <c r="J322" s="4">
        <v>0</v>
      </c>
      <c r="K322" s="4">
        <f>E322-F322</f>
        <v>100903.90000000002</v>
      </c>
      <c r="L322" s="4">
        <f>D322-F322</f>
        <v>499903.9</v>
      </c>
      <c r="M322" s="4">
        <f>IF(E322=0,0,(F322/E322)*100)</f>
        <v>74.836932668329169</v>
      </c>
      <c r="N322" s="4">
        <f>D322-H322</f>
        <v>499903.9</v>
      </c>
      <c r="O322" s="4">
        <f>E322-H322</f>
        <v>100903.90000000002</v>
      </c>
      <c r="P322" s="4">
        <f>IF(E322=0,0,(H322/E322)*100)</f>
        <v>74.836932668329169</v>
      </c>
    </row>
    <row r="323" spans="1:16" x14ac:dyDescent="0.2">
      <c r="A323" s="8" t="s">
        <v>44</v>
      </c>
      <c r="B323" s="3" t="s">
        <v>45</v>
      </c>
      <c r="C323" s="4">
        <v>800000</v>
      </c>
      <c r="D323" s="4">
        <v>800000</v>
      </c>
      <c r="E323" s="4">
        <v>401000</v>
      </c>
      <c r="F323" s="4">
        <v>300096.09999999998</v>
      </c>
      <c r="G323" s="4">
        <v>0</v>
      </c>
      <c r="H323" s="4">
        <v>300096.09999999998</v>
      </c>
      <c r="I323" s="4">
        <v>0</v>
      </c>
      <c r="J323" s="4">
        <v>0</v>
      </c>
      <c r="K323" s="4">
        <f>E323-F323</f>
        <v>100903.90000000002</v>
      </c>
      <c r="L323" s="4">
        <f>D323-F323</f>
        <v>499903.9</v>
      </c>
      <c r="M323" s="4">
        <f>IF(E323=0,0,(F323/E323)*100)</f>
        <v>74.836932668329169</v>
      </c>
      <c r="N323" s="4">
        <f>D323-H323</f>
        <v>499903.9</v>
      </c>
      <c r="O323" s="4">
        <f>E323-H323</f>
        <v>100903.90000000002</v>
      </c>
      <c r="P323" s="4">
        <f>IF(E323=0,0,(H323/E323)*100)</f>
        <v>74.836932668329169</v>
      </c>
    </row>
    <row r="324" spans="1:16" x14ac:dyDescent="0.2">
      <c r="A324" s="8" t="s">
        <v>52</v>
      </c>
      <c r="B324" s="3" t="s">
        <v>53</v>
      </c>
      <c r="C324" s="4">
        <v>3600</v>
      </c>
      <c r="D324" s="4">
        <v>3600</v>
      </c>
      <c r="E324" s="4">
        <v>3600</v>
      </c>
      <c r="F324" s="4">
        <v>1050</v>
      </c>
      <c r="G324" s="4">
        <v>0</v>
      </c>
      <c r="H324" s="4">
        <v>1050</v>
      </c>
      <c r="I324" s="4">
        <v>0</v>
      </c>
      <c r="J324" s="4">
        <v>0</v>
      </c>
      <c r="K324" s="4">
        <f>E324-F324</f>
        <v>2550</v>
      </c>
      <c r="L324" s="4">
        <f>D324-F324</f>
        <v>2550</v>
      </c>
      <c r="M324" s="4">
        <f>IF(E324=0,0,(F324/E324)*100)</f>
        <v>29.166666666666668</v>
      </c>
      <c r="N324" s="4">
        <f>D324-H324</f>
        <v>2550</v>
      </c>
      <c r="O324" s="4">
        <f>E324-H324</f>
        <v>2550</v>
      </c>
      <c r="P324" s="4">
        <f>IF(E324=0,0,(H324/E324)*100)</f>
        <v>29.166666666666668</v>
      </c>
    </row>
    <row r="325" spans="1:16" x14ac:dyDescent="0.2">
      <c r="A325" s="5" t="s">
        <v>124</v>
      </c>
      <c r="B325" s="6" t="s">
        <v>125</v>
      </c>
      <c r="C325" s="7">
        <v>607782</v>
      </c>
      <c r="D325" s="7">
        <v>704355</v>
      </c>
      <c r="E325" s="7">
        <v>401295</v>
      </c>
      <c r="F325" s="7">
        <v>186307.49</v>
      </c>
      <c r="G325" s="7">
        <v>0</v>
      </c>
      <c r="H325" s="7">
        <v>186307.49</v>
      </c>
      <c r="I325" s="7">
        <v>0</v>
      </c>
      <c r="J325" s="7">
        <v>0</v>
      </c>
      <c r="K325" s="7">
        <f>E325-F325</f>
        <v>214987.51</v>
      </c>
      <c r="L325" s="7">
        <f>D325-F325</f>
        <v>518047.51</v>
      </c>
      <c r="M325" s="7">
        <f>IF(E325=0,0,(F325/E325)*100)</f>
        <v>46.426566490985429</v>
      </c>
      <c r="N325" s="7">
        <f>D325-H325</f>
        <v>518047.51</v>
      </c>
      <c r="O325" s="7">
        <f>E325-H325</f>
        <v>214987.51</v>
      </c>
      <c r="P325" s="7">
        <f>IF(E325=0,0,(H325/E325)*100)</f>
        <v>46.426566490985429</v>
      </c>
    </row>
    <row r="326" spans="1:16" x14ac:dyDescent="0.2">
      <c r="A326" s="8" t="s">
        <v>22</v>
      </c>
      <c r="B326" s="3" t="s">
        <v>23</v>
      </c>
      <c r="C326" s="4">
        <v>607782</v>
      </c>
      <c r="D326" s="4">
        <v>704355</v>
      </c>
      <c r="E326" s="4">
        <v>401295</v>
      </c>
      <c r="F326" s="4">
        <v>186307.49</v>
      </c>
      <c r="G326" s="4">
        <v>0</v>
      </c>
      <c r="H326" s="4">
        <v>186307.49</v>
      </c>
      <c r="I326" s="4">
        <v>0</v>
      </c>
      <c r="J326" s="4">
        <v>0</v>
      </c>
      <c r="K326" s="4">
        <f>E326-F326</f>
        <v>214987.51</v>
      </c>
      <c r="L326" s="4">
        <f>D326-F326</f>
        <v>518047.51</v>
      </c>
      <c r="M326" s="4">
        <f>IF(E326=0,0,(F326/E326)*100)</f>
        <v>46.426566490985429</v>
      </c>
      <c r="N326" s="4">
        <f>D326-H326</f>
        <v>518047.51</v>
      </c>
      <c r="O326" s="4">
        <f>E326-H326</f>
        <v>214987.51</v>
      </c>
      <c r="P326" s="4">
        <f>IF(E326=0,0,(H326/E326)*100)</f>
        <v>46.426566490985429</v>
      </c>
    </row>
    <row r="327" spans="1:16" x14ac:dyDescent="0.2">
      <c r="A327" s="8" t="s">
        <v>24</v>
      </c>
      <c r="B327" s="3" t="s">
        <v>25</v>
      </c>
      <c r="C327" s="4">
        <v>557980</v>
      </c>
      <c r="D327" s="4">
        <v>592553</v>
      </c>
      <c r="E327" s="4">
        <v>314393</v>
      </c>
      <c r="F327" s="4">
        <v>146094.13</v>
      </c>
      <c r="G327" s="4">
        <v>0</v>
      </c>
      <c r="H327" s="4">
        <v>146094.13</v>
      </c>
      <c r="I327" s="4">
        <v>0</v>
      </c>
      <c r="J327" s="4">
        <v>0</v>
      </c>
      <c r="K327" s="4">
        <f>E327-F327</f>
        <v>168298.87</v>
      </c>
      <c r="L327" s="4">
        <f>D327-F327</f>
        <v>446458.87</v>
      </c>
      <c r="M327" s="4">
        <f>IF(E327=0,0,(F327/E327)*100)</f>
        <v>46.468633207482355</v>
      </c>
      <c r="N327" s="4">
        <f>D327-H327</f>
        <v>446458.87</v>
      </c>
      <c r="O327" s="4">
        <f>E327-H327</f>
        <v>168298.87</v>
      </c>
      <c r="P327" s="4">
        <f>IF(E327=0,0,(H327/E327)*100)</f>
        <v>46.468633207482355</v>
      </c>
    </row>
    <row r="328" spans="1:16" x14ac:dyDescent="0.2">
      <c r="A328" s="8" t="s">
        <v>26</v>
      </c>
      <c r="B328" s="3" t="s">
        <v>27</v>
      </c>
      <c r="C328" s="4">
        <v>457361</v>
      </c>
      <c r="D328" s="4">
        <v>485699</v>
      </c>
      <c r="E328" s="4">
        <v>257699</v>
      </c>
      <c r="F328" s="4">
        <v>119749.28</v>
      </c>
      <c r="G328" s="4">
        <v>0</v>
      </c>
      <c r="H328" s="4">
        <v>119749.28</v>
      </c>
      <c r="I328" s="4">
        <v>0</v>
      </c>
      <c r="J328" s="4">
        <v>0</v>
      </c>
      <c r="K328" s="4">
        <f>E328-F328</f>
        <v>137949.72</v>
      </c>
      <c r="L328" s="4">
        <f>D328-F328</f>
        <v>365949.72</v>
      </c>
      <c r="M328" s="4">
        <f>IF(E328=0,0,(F328/E328)*100)</f>
        <v>46.468663052631172</v>
      </c>
      <c r="N328" s="4">
        <f>D328-H328</f>
        <v>365949.72</v>
      </c>
      <c r="O328" s="4">
        <f>E328-H328</f>
        <v>137949.72</v>
      </c>
      <c r="P328" s="4">
        <f>IF(E328=0,0,(H328/E328)*100)</f>
        <v>46.468663052631172</v>
      </c>
    </row>
    <row r="329" spans="1:16" x14ac:dyDescent="0.2">
      <c r="A329" s="8" t="s">
        <v>28</v>
      </c>
      <c r="B329" s="3" t="s">
        <v>29</v>
      </c>
      <c r="C329" s="4">
        <v>457361</v>
      </c>
      <c r="D329" s="4">
        <v>485699</v>
      </c>
      <c r="E329" s="4">
        <v>257699</v>
      </c>
      <c r="F329" s="4">
        <v>119749.28</v>
      </c>
      <c r="G329" s="4">
        <v>0</v>
      </c>
      <c r="H329" s="4">
        <v>119749.28</v>
      </c>
      <c r="I329" s="4">
        <v>0</v>
      </c>
      <c r="J329" s="4">
        <v>0</v>
      </c>
      <c r="K329" s="4">
        <f>E329-F329</f>
        <v>137949.72</v>
      </c>
      <c r="L329" s="4">
        <f>D329-F329</f>
        <v>365949.72</v>
      </c>
      <c r="M329" s="4">
        <f>IF(E329=0,0,(F329/E329)*100)</f>
        <v>46.468663052631172</v>
      </c>
      <c r="N329" s="4">
        <f>D329-H329</f>
        <v>365949.72</v>
      </c>
      <c r="O329" s="4">
        <f>E329-H329</f>
        <v>137949.72</v>
      </c>
      <c r="P329" s="4">
        <f>IF(E329=0,0,(H329/E329)*100)</f>
        <v>46.468663052631172</v>
      </c>
    </row>
    <row r="330" spans="1:16" x14ac:dyDescent="0.2">
      <c r="A330" s="8" t="s">
        <v>30</v>
      </c>
      <c r="B330" s="3" t="s">
        <v>31</v>
      </c>
      <c r="C330" s="4">
        <v>100619</v>
      </c>
      <c r="D330" s="4">
        <v>106854</v>
      </c>
      <c r="E330" s="4">
        <v>56694</v>
      </c>
      <c r="F330" s="4">
        <v>26344.85</v>
      </c>
      <c r="G330" s="4">
        <v>0</v>
      </c>
      <c r="H330" s="4">
        <v>26344.85</v>
      </c>
      <c r="I330" s="4">
        <v>0</v>
      </c>
      <c r="J330" s="4">
        <v>0</v>
      </c>
      <c r="K330" s="4">
        <f>E330-F330</f>
        <v>30349.15</v>
      </c>
      <c r="L330" s="4">
        <f>D330-F330</f>
        <v>80509.149999999994</v>
      </c>
      <c r="M330" s="4">
        <f>IF(E330=0,0,(F330/E330)*100)</f>
        <v>46.46849754824143</v>
      </c>
      <c r="N330" s="4">
        <f>D330-H330</f>
        <v>80509.149999999994</v>
      </c>
      <c r="O330" s="4">
        <f>E330-H330</f>
        <v>30349.15</v>
      </c>
      <c r="P330" s="4">
        <f>IF(E330=0,0,(H330/E330)*100)</f>
        <v>46.46849754824143</v>
      </c>
    </row>
    <row r="331" spans="1:16" x14ac:dyDescent="0.2">
      <c r="A331" s="8" t="s">
        <v>32</v>
      </c>
      <c r="B331" s="3" t="s">
        <v>33</v>
      </c>
      <c r="C331" s="4">
        <v>49802</v>
      </c>
      <c r="D331" s="4">
        <v>111802</v>
      </c>
      <c r="E331" s="4">
        <v>86902</v>
      </c>
      <c r="F331" s="4">
        <v>40213.360000000001</v>
      </c>
      <c r="G331" s="4">
        <v>0</v>
      </c>
      <c r="H331" s="4">
        <v>40213.360000000001</v>
      </c>
      <c r="I331" s="4">
        <v>0</v>
      </c>
      <c r="J331" s="4">
        <v>0</v>
      </c>
      <c r="K331" s="4">
        <f>E331-F331</f>
        <v>46688.639999999999</v>
      </c>
      <c r="L331" s="4">
        <f>D331-F331</f>
        <v>71588.639999999999</v>
      </c>
      <c r="M331" s="4">
        <f>IF(E331=0,0,(F331/E331)*100)</f>
        <v>46.274378035027965</v>
      </c>
      <c r="N331" s="4">
        <f>D331-H331</f>
        <v>71588.639999999999</v>
      </c>
      <c r="O331" s="4">
        <f>E331-H331</f>
        <v>46688.639999999999</v>
      </c>
      <c r="P331" s="4">
        <f>IF(E331=0,0,(H331/E331)*100)</f>
        <v>46.274378035027965</v>
      </c>
    </row>
    <row r="332" spans="1:16" x14ac:dyDescent="0.2">
      <c r="A332" s="8" t="s">
        <v>36</v>
      </c>
      <c r="B332" s="3" t="s">
        <v>37</v>
      </c>
      <c r="C332" s="4">
        <v>49802</v>
      </c>
      <c r="D332" s="4">
        <v>109802</v>
      </c>
      <c r="E332" s="4">
        <v>84902</v>
      </c>
      <c r="F332" s="4">
        <v>39553.360000000001</v>
      </c>
      <c r="G332" s="4">
        <v>0</v>
      </c>
      <c r="H332" s="4">
        <v>39553.360000000001</v>
      </c>
      <c r="I332" s="4">
        <v>0</v>
      </c>
      <c r="J332" s="4">
        <v>0</v>
      </c>
      <c r="K332" s="4">
        <f>E332-F332</f>
        <v>45348.639999999999</v>
      </c>
      <c r="L332" s="4">
        <f>D332-F332</f>
        <v>70248.639999999999</v>
      </c>
      <c r="M332" s="4">
        <f>IF(E332=0,0,(F332/E332)*100)</f>
        <v>46.587076865091518</v>
      </c>
      <c r="N332" s="4">
        <f>D332-H332</f>
        <v>70248.639999999999</v>
      </c>
      <c r="O332" s="4">
        <f>E332-H332</f>
        <v>45348.639999999999</v>
      </c>
      <c r="P332" s="4">
        <f>IF(E332=0,0,(H332/E332)*100)</f>
        <v>46.587076865091518</v>
      </c>
    </row>
    <row r="333" spans="1:16" x14ac:dyDescent="0.2">
      <c r="A333" s="8" t="s">
        <v>48</v>
      </c>
      <c r="B333" s="3" t="s">
        <v>49</v>
      </c>
      <c r="C333" s="4">
        <v>0</v>
      </c>
      <c r="D333" s="4">
        <v>2000</v>
      </c>
      <c r="E333" s="4">
        <v>2000</v>
      </c>
      <c r="F333" s="4">
        <v>660</v>
      </c>
      <c r="G333" s="4">
        <v>0</v>
      </c>
      <c r="H333" s="4">
        <v>660</v>
      </c>
      <c r="I333" s="4">
        <v>0</v>
      </c>
      <c r="J333" s="4">
        <v>0</v>
      </c>
      <c r="K333" s="4">
        <f>E333-F333</f>
        <v>1340</v>
      </c>
      <c r="L333" s="4">
        <f>D333-F333</f>
        <v>1340</v>
      </c>
      <c r="M333" s="4">
        <f>IF(E333=0,0,(F333/E333)*100)</f>
        <v>33</v>
      </c>
      <c r="N333" s="4">
        <f>D333-H333</f>
        <v>1340</v>
      </c>
      <c r="O333" s="4">
        <f>E333-H333</f>
        <v>1340</v>
      </c>
      <c r="P333" s="4">
        <f>IF(E333=0,0,(H333/E333)*100)</f>
        <v>33</v>
      </c>
    </row>
    <row r="334" spans="1:16" x14ac:dyDescent="0.2">
      <c r="A334" s="8" t="s">
        <v>50</v>
      </c>
      <c r="B334" s="3" t="s">
        <v>51</v>
      </c>
      <c r="C334" s="4">
        <v>0</v>
      </c>
      <c r="D334" s="4">
        <v>2000</v>
      </c>
      <c r="E334" s="4">
        <v>2000</v>
      </c>
      <c r="F334" s="4">
        <v>660</v>
      </c>
      <c r="G334" s="4">
        <v>0</v>
      </c>
      <c r="H334" s="4">
        <v>660</v>
      </c>
      <c r="I334" s="4">
        <v>0</v>
      </c>
      <c r="J334" s="4">
        <v>0</v>
      </c>
      <c r="K334" s="4">
        <f>E334-F334</f>
        <v>1340</v>
      </c>
      <c r="L334" s="4">
        <f>D334-F334</f>
        <v>1340</v>
      </c>
      <c r="M334" s="4">
        <f>IF(E334=0,0,(F334/E334)*100)</f>
        <v>33</v>
      </c>
      <c r="N334" s="4">
        <f>D334-H334</f>
        <v>1340</v>
      </c>
      <c r="O334" s="4">
        <f>E334-H334</f>
        <v>1340</v>
      </c>
      <c r="P334" s="4">
        <f>IF(E334=0,0,(H334/E334)*100)</f>
        <v>33</v>
      </c>
    </row>
    <row r="335" spans="1:16" x14ac:dyDescent="0.2">
      <c r="A335" s="5" t="s">
        <v>126</v>
      </c>
      <c r="B335" s="6" t="s">
        <v>127</v>
      </c>
      <c r="C335" s="7">
        <v>20000</v>
      </c>
      <c r="D335" s="7">
        <v>160000</v>
      </c>
      <c r="E335" s="7">
        <v>160000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f>E335-F335</f>
        <v>160000</v>
      </c>
      <c r="L335" s="7">
        <f>D335-F335</f>
        <v>160000</v>
      </c>
      <c r="M335" s="7">
        <f>IF(E335=0,0,(F335/E335)*100)</f>
        <v>0</v>
      </c>
      <c r="N335" s="7">
        <f>D335-H335</f>
        <v>160000</v>
      </c>
      <c r="O335" s="7">
        <f>E335-H335</f>
        <v>160000</v>
      </c>
      <c r="P335" s="7">
        <f>IF(E335=0,0,(H335/E335)*100)</f>
        <v>0</v>
      </c>
    </row>
    <row r="336" spans="1:16" x14ac:dyDescent="0.2">
      <c r="A336" s="8" t="s">
        <v>22</v>
      </c>
      <c r="B336" s="3" t="s">
        <v>23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32</v>
      </c>
      <c r="B337" s="3" t="s">
        <v>33</v>
      </c>
      <c r="C337" s="4">
        <v>20000</v>
      </c>
      <c r="D337" s="4">
        <v>160000</v>
      </c>
      <c r="E337" s="4">
        <v>160000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160000</v>
      </c>
      <c r="L337" s="4">
        <f>D337-F337</f>
        <v>160000</v>
      </c>
      <c r="M337" s="4">
        <f>IF(E337=0,0,(F337/E337)*100)</f>
        <v>0</v>
      </c>
      <c r="N337" s="4">
        <f>D337-H337</f>
        <v>160000</v>
      </c>
      <c r="O337" s="4">
        <f>E337-H337</f>
        <v>160000</v>
      </c>
      <c r="P337" s="4">
        <f>IF(E337=0,0,(H337/E337)*100)</f>
        <v>0</v>
      </c>
    </row>
    <row r="338" spans="1:16" x14ac:dyDescent="0.2">
      <c r="A338" s="8" t="s">
        <v>36</v>
      </c>
      <c r="B338" s="3" t="s">
        <v>37</v>
      </c>
      <c r="C338" s="4">
        <v>20000</v>
      </c>
      <c r="D338" s="4">
        <v>60000</v>
      </c>
      <c r="E338" s="4">
        <v>60000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60000</v>
      </c>
      <c r="L338" s="4">
        <f>D338-F338</f>
        <v>60000</v>
      </c>
      <c r="M338" s="4">
        <f>IF(E338=0,0,(F338/E338)*100)</f>
        <v>0</v>
      </c>
      <c r="N338" s="4">
        <f>D338-H338</f>
        <v>60000</v>
      </c>
      <c r="O338" s="4">
        <f>E338-H338</f>
        <v>60000</v>
      </c>
      <c r="P338" s="4">
        <f>IF(E338=0,0,(H338/E338)*100)</f>
        <v>0</v>
      </c>
    </row>
    <row r="339" spans="1:16" x14ac:dyDescent="0.2">
      <c r="A339" s="8" t="s">
        <v>48</v>
      </c>
      <c r="B339" s="3" t="s">
        <v>49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8" t="s">
        <v>128</v>
      </c>
      <c r="B340" s="3" t="s">
        <v>129</v>
      </c>
      <c r="C340" s="4">
        <v>0</v>
      </c>
      <c r="D340" s="4">
        <v>100000</v>
      </c>
      <c r="E340" s="4">
        <v>100000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f>E340-F340</f>
        <v>100000</v>
      </c>
      <c r="L340" s="4">
        <f>D340-F340</f>
        <v>100000</v>
      </c>
      <c r="M340" s="4">
        <f>IF(E340=0,0,(F340/E340)*100)</f>
        <v>0</v>
      </c>
      <c r="N340" s="4">
        <f>D340-H340</f>
        <v>100000</v>
      </c>
      <c r="O340" s="4">
        <f>E340-H340</f>
        <v>100000</v>
      </c>
      <c r="P340" s="4">
        <f>IF(E340=0,0,(H340/E340)*100)</f>
        <v>0</v>
      </c>
    </row>
    <row r="341" spans="1:16" x14ac:dyDescent="0.2">
      <c r="A341" s="5" t="s">
        <v>130</v>
      </c>
      <c r="B341" s="6" t="s">
        <v>131</v>
      </c>
      <c r="C341" s="7">
        <v>49000</v>
      </c>
      <c r="D341" s="7">
        <v>49000</v>
      </c>
      <c r="E341" s="7">
        <v>25000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f>E341-F341</f>
        <v>25000</v>
      </c>
      <c r="L341" s="7">
        <f>D341-F341</f>
        <v>49000</v>
      </c>
      <c r="M341" s="7">
        <f>IF(E341=0,0,(F341/E341)*100)</f>
        <v>0</v>
      </c>
      <c r="N341" s="7">
        <f>D341-H341</f>
        <v>49000</v>
      </c>
      <c r="O341" s="7">
        <f>E341-H341</f>
        <v>25000</v>
      </c>
      <c r="P341" s="7">
        <f>IF(E341=0,0,(H341/E341)*100)</f>
        <v>0</v>
      </c>
    </row>
    <row r="342" spans="1:16" x14ac:dyDescent="0.2">
      <c r="A342" s="8" t="s">
        <v>22</v>
      </c>
      <c r="B342" s="3" t="s">
        <v>23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32</v>
      </c>
      <c r="B343" s="3" t="s">
        <v>33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48</v>
      </c>
      <c r="B344" s="3" t="s">
        <v>49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8" t="s">
        <v>50</v>
      </c>
      <c r="B345" s="3" t="s">
        <v>51</v>
      </c>
      <c r="C345" s="4">
        <v>49000</v>
      </c>
      <c r="D345" s="4">
        <v>49000</v>
      </c>
      <c r="E345" s="4">
        <v>25000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25000</v>
      </c>
      <c r="L345" s="4">
        <f>D345-F345</f>
        <v>49000</v>
      </c>
      <c r="M345" s="4">
        <f>IF(E345=0,0,(F345/E345)*100)</f>
        <v>0</v>
      </c>
      <c r="N345" s="4">
        <f>D345-H345</f>
        <v>49000</v>
      </c>
      <c r="O345" s="4">
        <f>E345-H345</f>
        <v>25000</v>
      </c>
      <c r="P345" s="4">
        <f>IF(E345=0,0,(H345/E345)*100)</f>
        <v>0</v>
      </c>
    </row>
    <row r="346" spans="1:16" x14ac:dyDescent="0.2">
      <c r="A346" s="5" t="s">
        <v>132</v>
      </c>
      <c r="B346" s="6" t="s">
        <v>133</v>
      </c>
      <c r="C346" s="7">
        <v>800000</v>
      </c>
      <c r="D346" s="7">
        <v>1420677</v>
      </c>
      <c r="E346" s="7">
        <v>1420677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f>E346-F346</f>
        <v>1420677</v>
      </c>
      <c r="L346" s="7">
        <f>D346-F346</f>
        <v>1420677</v>
      </c>
      <c r="M346" s="7">
        <f>IF(E346=0,0,(F346/E346)*100)</f>
        <v>0</v>
      </c>
      <c r="N346" s="7">
        <f>D346-H346</f>
        <v>1420677</v>
      </c>
      <c r="O346" s="7">
        <f>E346-H346</f>
        <v>1420677</v>
      </c>
      <c r="P346" s="7">
        <f>IF(E346=0,0,(H346/E346)*100)</f>
        <v>0</v>
      </c>
    </row>
    <row r="347" spans="1:16" x14ac:dyDescent="0.2">
      <c r="A347" s="8" t="s">
        <v>22</v>
      </c>
      <c r="B347" s="3" t="s">
        <v>23</v>
      </c>
      <c r="C347" s="4">
        <v>800000</v>
      </c>
      <c r="D347" s="4">
        <v>1420677</v>
      </c>
      <c r="E347" s="4">
        <v>1420677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1420677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1420677</v>
      </c>
      <c r="P347" s="4">
        <f>IF(E347=0,0,(H347/E347)*100)</f>
        <v>0</v>
      </c>
    </row>
    <row r="348" spans="1:16" x14ac:dyDescent="0.2">
      <c r="A348" s="8" t="s">
        <v>32</v>
      </c>
      <c r="B348" s="3" t="s">
        <v>33</v>
      </c>
      <c r="C348" s="4">
        <v>800000</v>
      </c>
      <c r="D348" s="4">
        <v>1420677</v>
      </c>
      <c r="E348" s="4">
        <v>1420677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1420677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1420677</v>
      </c>
      <c r="P348" s="4">
        <f>IF(E348=0,0,(H348/E348)*100)</f>
        <v>0</v>
      </c>
    </row>
    <row r="349" spans="1:16" x14ac:dyDescent="0.2">
      <c r="A349" s="8" t="s">
        <v>36</v>
      </c>
      <c r="B349" s="3" t="s">
        <v>37</v>
      </c>
      <c r="C349" s="4">
        <v>800000</v>
      </c>
      <c r="D349" s="4">
        <v>1420677</v>
      </c>
      <c r="E349" s="4">
        <v>1420677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1420677</v>
      </c>
      <c r="L349" s="4">
        <f>D349-F349</f>
        <v>1420677</v>
      </c>
      <c r="M349" s="4">
        <f>IF(E349=0,0,(F349/E349)*100)</f>
        <v>0</v>
      </c>
      <c r="N349" s="4">
        <f>D349-H349</f>
        <v>1420677</v>
      </c>
      <c r="O349" s="4">
        <f>E349-H349</f>
        <v>1420677</v>
      </c>
      <c r="P349" s="4">
        <f>IF(E349=0,0,(H349/E349)*100)</f>
        <v>0</v>
      </c>
    </row>
    <row r="350" spans="1:16" x14ac:dyDescent="0.2">
      <c r="A350" s="5" t="s">
        <v>134</v>
      </c>
      <c r="B350" s="6" t="s">
        <v>135</v>
      </c>
      <c r="C350" s="7">
        <v>2000</v>
      </c>
      <c r="D350" s="7">
        <v>2000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f>E350-F350</f>
        <v>0</v>
      </c>
      <c r="L350" s="7">
        <f>D350-F350</f>
        <v>2000</v>
      </c>
      <c r="M350" s="7">
        <f>IF(E350=0,0,(F350/E350)*100)</f>
        <v>0</v>
      </c>
      <c r="N350" s="7">
        <f>D350-H350</f>
        <v>2000</v>
      </c>
      <c r="O350" s="7">
        <f>E350-H350</f>
        <v>0</v>
      </c>
      <c r="P350" s="7">
        <f>IF(E350=0,0,(H350/E350)*100)</f>
        <v>0</v>
      </c>
    </row>
    <row r="351" spans="1:16" x14ac:dyDescent="0.2">
      <c r="A351" s="8" t="s">
        <v>22</v>
      </c>
      <c r="B351" s="3" t="s">
        <v>23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32</v>
      </c>
      <c r="B352" s="3" t="s">
        <v>33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48</v>
      </c>
      <c r="B353" s="3" t="s">
        <v>49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8" t="s">
        <v>128</v>
      </c>
      <c r="B354" s="3" t="s">
        <v>129</v>
      </c>
      <c r="C354" s="4">
        <v>2000</v>
      </c>
      <c r="D354" s="4">
        <v>2000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0</v>
      </c>
      <c r="L354" s="4">
        <f>D354-F354</f>
        <v>2000</v>
      </c>
      <c r="M354" s="4">
        <f>IF(E354=0,0,(F354/E354)*100)</f>
        <v>0</v>
      </c>
      <c r="N354" s="4">
        <f>D354-H354</f>
        <v>2000</v>
      </c>
      <c r="O354" s="4">
        <f>E354-H354</f>
        <v>0</v>
      </c>
      <c r="P354" s="4">
        <f>IF(E354=0,0,(H354/E354)*100)</f>
        <v>0</v>
      </c>
    </row>
    <row r="355" spans="1:16" x14ac:dyDescent="0.2">
      <c r="A355" s="5" t="s">
        <v>136</v>
      </c>
      <c r="B355" s="6" t="s">
        <v>137</v>
      </c>
      <c r="C355" s="7">
        <v>26000</v>
      </c>
      <c r="D355" s="7">
        <v>26000</v>
      </c>
      <c r="E355" s="7">
        <v>14500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f>E355-F355</f>
        <v>14500</v>
      </c>
      <c r="L355" s="7">
        <f>D355-F355</f>
        <v>26000</v>
      </c>
      <c r="M355" s="7">
        <f>IF(E355=0,0,(F355/E355)*100)</f>
        <v>0</v>
      </c>
      <c r="N355" s="7">
        <f>D355-H355</f>
        <v>26000</v>
      </c>
      <c r="O355" s="7">
        <f>E355-H355</f>
        <v>14500</v>
      </c>
      <c r="P355" s="7">
        <f>IF(E355=0,0,(H355/E355)*100)</f>
        <v>0</v>
      </c>
    </row>
    <row r="356" spans="1:16" x14ac:dyDescent="0.2">
      <c r="A356" s="8" t="s">
        <v>22</v>
      </c>
      <c r="B356" s="3" t="s">
        <v>23</v>
      </c>
      <c r="C356" s="4">
        <v>26000</v>
      </c>
      <c r="D356" s="4">
        <v>26000</v>
      </c>
      <c r="E356" s="4">
        <v>14500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14500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14500</v>
      </c>
      <c r="P356" s="4">
        <f>IF(E356=0,0,(H356/E356)*100)</f>
        <v>0</v>
      </c>
    </row>
    <row r="357" spans="1:16" x14ac:dyDescent="0.2">
      <c r="A357" s="8" t="s">
        <v>32</v>
      </c>
      <c r="B357" s="3" t="s">
        <v>33</v>
      </c>
      <c r="C357" s="4">
        <v>26000</v>
      </c>
      <c r="D357" s="4">
        <v>26000</v>
      </c>
      <c r="E357" s="4">
        <v>14500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14500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14500</v>
      </c>
      <c r="P357" s="4">
        <f>IF(E357=0,0,(H357/E357)*100)</f>
        <v>0</v>
      </c>
    </row>
    <row r="358" spans="1:16" x14ac:dyDescent="0.2">
      <c r="A358" s="8" t="s">
        <v>48</v>
      </c>
      <c r="B358" s="3" t="s">
        <v>49</v>
      </c>
      <c r="C358" s="4">
        <v>26000</v>
      </c>
      <c r="D358" s="4">
        <v>26000</v>
      </c>
      <c r="E358" s="4">
        <v>14500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14500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14500</v>
      </c>
      <c r="P358" s="4">
        <f>IF(E358=0,0,(H358/E358)*100)</f>
        <v>0</v>
      </c>
    </row>
    <row r="359" spans="1:16" x14ac:dyDescent="0.2">
      <c r="A359" s="8" t="s">
        <v>50</v>
      </c>
      <c r="B359" s="3" t="s">
        <v>51</v>
      </c>
      <c r="C359" s="4">
        <v>26000</v>
      </c>
      <c r="D359" s="4">
        <v>26000</v>
      </c>
      <c r="E359" s="4">
        <v>14500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14500</v>
      </c>
      <c r="L359" s="4">
        <f>D359-F359</f>
        <v>26000</v>
      </c>
      <c r="M359" s="4">
        <f>IF(E359=0,0,(F359/E359)*100)</f>
        <v>0</v>
      </c>
      <c r="N359" s="4">
        <f>D359-H359</f>
        <v>26000</v>
      </c>
      <c r="O359" s="4">
        <f>E359-H359</f>
        <v>14500</v>
      </c>
      <c r="P359" s="4">
        <f>IF(E359=0,0,(H359/E359)*100)</f>
        <v>0</v>
      </c>
    </row>
    <row r="360" spans="1:16" x14ac:dyDescent="0.2">
      <c r="A360" s="5" t="s">
        <v>138</v>
      </c>
      <c r="B360" s="6" t="s">
        <v>139</v>
      </c>
      <c r="C360" s="7">
        <v>24000</v>
      </c>
      <c r="D360" s="7">
        <v>24000</v>
      </c>
      <c r="E360" s="7">
        <v>24000</v>
      </c>
      <c r="F360" s="7">
        <v>12000</v>
      </c>
      <c r="G360" s="7">
        <v>0</v>
      </c>
      <c r="H360" s="7">
        <v>12000</v>
      </c>
      <c r="I360" s="7">
        <v>0</v>
      </c>
      <c r="J360" s="7">
        <v>0</v>
      </c>
      <c r="K360" s="7">
        <f>E360-F360</f>
        <v>12000</v>
      </c>
      <c r="L360" s="7">
        <f>D360-F360</f>
        <v>12000</v>
      </c>
      <c r="M360" s="7">
        <f>IF(E360=0,0,(F360/E360)*100)</f>
        <v>50</v>
      </c>
      <c r="N360" s="7">
        <f>D360-H360</f>
        <v>12000</v>
      </c>
      <c r="O360" s="7">
        <f>E360-H360</f>
        <v>12000</v>
      </c>
      <c r="P360" s="7">
        <f>IF(E360=0,0,(H360/E360)*100)</f>
        <v>50</v>
      </c>
    </row>
    <row r="361" spans="1:16" x14ac:dyDescent="0.2">
      <c r="A361" s="8" t="s">
        <v>22</v>
      </c>
      <c r="B361" s="3" t="s">
        <v>23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8" t="s">
        <v>52</v>
      </c>
      <c r="B362" s="3" t="s">
        <v>53</v>
      </c>
      <c r="C362" s="4">
        <v>24000</v>
      </c>
      <c r="D362" s="4">
        <v>24000</v>
      </c>
      <c r="E362" s="4">
        <v>24000</v>
      </c>
      <c r="F362" s="4">
        <v>12000</v>
      </c>
      <c r="G362" s="4">
        <v>0</v>
      </c>
      <c r="H362" s="4">
        <v>12000</v>
      </c>
      <c r="I362" s="4">
        <v>0</v>
      </c>
      <c r="J362" s="4">
        <v>0</v>
      </c>
      <c r="K362" s="4">
        <f>E362-F362</f>
        <v>12000</v>
      </c>
      <c r="L362" s="4">
        <f>D362-F362</f>
        <v>12000</v>
      </c>
      <c r="M362" s="4">
        <f>IF(E362=0,0,(F362/E362)*100)</f>
        <v>50</v>
      </c>
      <c r="N362" s="4">
        <f>D362-H362</f>
        <v>12000</v>
      </c>
      <c r="O362" s="4">
        <f>E362-H362</f>
        <v>12000</v>
      </c>
      <c r="P362" s="4">
        <f>IF(E362=0,0,(H362/E362)*100)</f>
        <v>50</v>
      </c>
    </row>
    <row r="363" spans="1:16" x14ac:dyDescent="0.2">
      <c r="A363" s="5" t="s">
        <v>140</v>
      </c>
      <c r="B363" s="6" t="s">
        <v>141</v>
      </c>
      <c r="C363" s="7">
        <v>0</v>
      </c>
      <c r="D363" s="7">
        <v>7307</v>
      </c>
      <c r="E363" s="7">
        <v>7307</v>
      </c>
      <c r="F363" s="7">
        <v>7306.8</v>
      </c>
      <c r="G363" s="7">
        <v>0</v>
      </c>
      <c r="H363" s="7">
        <v>7306.8</v>
      </c>
      <c r="I363" s="7">
        <v>0</v>
      </c>
      <c r="J363" s="7">
        <v>0</v>
      </c>
      <c r="K363" s="7">
        <f>E363-F363</f>
        <v>0.1999999999998181</v>
      </c>
      <c r="L363" s="7">
        <f>D363-F363</f>
        <v>0.1999999999998181</v>
      </c>
      <c r="M363" s="7">
        <f>IF(E363=0,0,(F363/E363)*100)</f>
        <v>99.997262898590407</v>
      </c>
      <c r="N363" s="7">
        <f>D363-H363</f>
        <v>0.1999999999998181</v>
      </c>
      <c r="O363" s="7">
        <f>E363-H363</f>
        <v>0.1999999999998181</v>
      </c>
      <c r="P363" s="7">
        <f>IF(E363=0,0,(H363/E363)*100)</f>
        <v>99.997262898590407</v>
      </c>
    </row>
    <row r="364" spans="1:16" x14ac:dyDescent="0.2">
      <c r="A364" s="8" t="s">
        <v>22</v>
      </c>
      <c r="B364" s="3" t="s">
        <v>23</v>
      </c>
      <c r="C364" s="4">
        <v>0</v>
      </c>
      <c r="D364" s="4">
        <v>7307</v>
      </c>
      <c r="E364" s="4">
        <v>7307</v>
      </c>
      <c r="F364" s="4">
        <v>7306.8</v>
      </c>
      <c r="G364" s="4">
        <v>0</v>
      </c>
      <c r="H364" s="4">
        <v>7306.8</v>
      </c>
      <c r="I364" s="4">
        <v>0</v>
      </c>
      <c r="J364" s="4">
        <v>0</v>
      </c>
      <c r="K364" s="4">
        <f>E364-F364</f>
        <v>0.1999999999998181</v>
      </c>
      <c r="L364" s="4">
        <f>D364-F364</f>
        <v>0.1999999999998181</v>
      </c>
      <c r="M364" s="4">
        <f>IF(E364=0,0,(F364/E364)*100)</f>
        <v>99.997262898590407</v>
      </c>
      <c r="N364" s="4">
        <f>D364-H364</f>
        <v>0.1999999999998181</v>
      </c>
      <c r="O364" s="4">
        <f>E364-H364</f>
        <v>0.1999999999998181</v>
      </c>
      <c r="P364" s="4">
        <f>IF(E364=0,0,(H364/E364)*100)</f>
        <v>99.997262898590407</v>
      </c>
    </row>
    <row r="365" spans="1:16" x14ac:dyDescent="0.2">
      <c r="A365" s="8" t="s">
        <v>32</v>
      </c>
      <c r="B365" s="3" t="s">
        <v>33</v>
      </c>
      <c r="C365" s="4">
        <v>0</v>
      </c>
      <c r="D365" s="4">
        <v>7307</v>
      </c>
      <c r="E365" s="4">
        <v>7307</v>
      </c>
      <c r="F365" s="4">
        <v>7306.8</v>
      </c>
      <c r="G365" s="4">
        <v>0</v>
      </c>
      <c r="H365" s="4">
        <v>7306.8</v>
      </c>
      <c r="I365" s="4">
        <v>0</v>
      </c>
      <c r="J365" s="4">
        <v>0</v>
      </c>
      <c r="K365" s="4">
        <f>E365-F365</f>
        <v>0.1999999999998181</v>
      </c>
      <c r="L365" s="4">
        <f>D365-F365</f>
        <v>0.1999999999998181</v>
      </c>
      <c r="M365" s="4">
        <f>IF(E365=0,0,(F365/E365)*100)</f>
        <v>99.997262898590407</v>
      </c>
      <c r="N365" s="4">
        <f>D365-H365</f>
        <v>0.1999999999998181</v>
      </c>
      <c r="O365" s="4">
        <f>E365-H365</f>
        <v>0.1999999999998181</v>
      </c>
      <c r="P365" s="4">
        <f>IF(E365=0,0,(H365/E365)*100)</f>
        <v>99.997262898590407</v>
      </c>
    </row>
    <row r="366" spans="1:16" x14ac:dyDescent="0.2">
      <c r="A366" s="8" t="s">
        <v>36</v>
      </c>
      <c r="B366" s="3" t="s">
        <v>37</v>
      </c>
      <c r="C366" s="4">
        <v>0</v>
      </c>
      <c r="D366" s="4">
        <v>7307</v>
      </c>
      <c r="E366" s="4">
        <v>7307</v>
      </c>
      <c r="F366" s="4">
        <v>7306.8</v>
      </c>
      <c r="G366" s="4">
        <v>0</v>
      </c>
      <c r="H366" s="4">
        <v>7306.8</v>
      </c>
      <c r="I366" s="4">
        <v>0</v>
      </c>
      <c r="J366" s="4">
        <v>0</v>
      </c>
      <c r="K366" s="4">
        <f>E366-F366</f>
        <v>0.1999999999998181</v>
      </c>
      <c r="L366" s="4">
        <f>D366-F366</f>
        <v>0.1999999999998181</v>
      </c>
      <c r="M366" s="4">
        <f>IF(E366=0,0,(F366/E366)*100)</f>
        <v>99.997262898590407</v>
      </c>
      <c r="N366" s="4">
        <f>D366-H366</f>
        <v>0.1999999999998181</v>
      </c>
      <c r="O366" s="4">
        <f>E366-H366</f>
        <v>0.1999999999998181</v>
      </c>
      <c r="P366" s="4">
        <f>IF(E366=0,0,(H366/E366)*100)</f>
        <v>99.997262898590407</v>
      </c>
    </row>
    <row r="367" spans="1:16" x14ac:dyDescent="0.2">
      <c r="A367" s="5" t="s">
        <v>142</v>
      </c>
      <c r="B367" s="6" t="s">
        <v>143</v>
      </c>
      <c r="C367" s="7">
        <v>0</v>
      </c>
      <c r="D367" s="7">
        <v>120000</v>
      </c>
      <c r="E367" s="7">
        <v>120000</v>
      </c>
      <c r="F367" s="7">
        <v>76173</v>
      </c>
      <c r="G367" s="7">
        <v>0</v>
      </c>
      <c r="H367" s="7">
        <v>76173</v>
      </c>
      <c r="I367" s="7">
        <v>0</v>
      </c>
      <c r="J367" s="7">
        <v>0</v>
      </c>
      <c r="K367" s="7">
        <f>E367-F367</f>
        <v>43827</v>
      </c>
      <c r="L367" s="7">
        <f>D367-F367</f>
        <v>43827</v>
      </c>
      <c r="M367" s="7">
        <f>IF(E367=0,0,(F367/E367)*100)</f>
        <v>63.477499999999999</v>
      </c>
      <c r="N367" s="7">
        <f>D367-H367</f>
        <v>43827</v>
      </c>
      <c r="O367" s="7">
        <f>E367-H367</f>
        <v>43827</v>
      </c>
      <c r="P367" s="7">
        <f>IF(E367=0,0,(H367/E367)*100)</f>
        <v>63.477499999999999</v>
      </c>
    </row>
    <row r="368" spans="1:16" x14ac:dyDescent="0.2">
      <c r="A368" s="8" t="s">
        <v>22</v>
      </c>
      <c r="B368" s="3" t="s">
        <v>23</v>
      </c>
      <c r="C368" s="4">
        <v>0</v>
      </c>
      <c r="D368" s="4">
        <v>120000</v>
      </c>
      <c r="E368" s="4">
        <v>120000</v>
      </c>
      <c r="F368" s="4">
        <v>76173</v>
      </c>
      <c r="G368" s="4">
        <v>0</v>
      </c>
      <c r="H368" s="4">
        <v>76173</v>
      </c>
      <c r="I368" s="4">
        <v>0</v>
      </c>
      <c r="J368" s="4">
        <v>0</v>
      </c>
      <c r="K368" s="4">
        <f>E368-F368</f>
        <v>43827</v>
      </c>
      <c r="L368" s="4">
        <f>D368-F368</f>
        <v>43827</v>
      </c>
      <c r="M368" s="4">
        <f>IF(E368=0,0,(F368/E368)*100)</f>
        <v>63.477499999999999</v>
      </c>
      <c r="N368" s="4">
        <f>D368-H368</f>
        <v>43827</v>
      </c>
      <c r="O368" s="4">
        <f>E368-H368</f>
        <v>43827</v>
      </c>
      <c r="P368" s="4">
        <f>IF(E368=0,0,(H368/E368)*100)</f>
        <v>63.477499999999999</v>
      </c>
    </row>
    <row r="369" spans="1:16" x14ac:dyDescent="0.2">
      <c r="A369" s="8" t="s">
        <v>32</v>
      </c>
      <c r="B369" s="3" t="s">
        <v>33</v>
      </c>
      <c r="C369" s="4">
        <v>0</v>
      </c>
      <c r="D369" s="4">
        <v>120000</v>
      </c>
      <c r="E369" s="4">
        <v>120000</v>
      </c>
      <c r="F369" s="4">
        <v>76173</v>
      </c>
      <c r="G369" s="4">
        <v>0</v>
      </c>
      <c r="H369" s="4">
        <v>76173</v>
      </c>
      <c r="I369" s="4">
        <v>0</v>
      </c>
      <c r="J369" s="4">
        <v>0</v>
      </c>
      <c r="K369" s="4">
        <f>E369-F369</f>
        <v>43827</v>
      </c>
      <c r="L369" s="4">
        <f>D369-F369</f>
        <v>43827</v>
      </c>
      <c r="M369" s="4">
        <f>IF(E369=0,0,(F369/E369)*100)</f>
        <v>63.477499999999999</v>
      </c>
      <c r="N369" s="4">
        <f>D369-H369</f>
        <v>43827</v>
      </c>
      <c r="O369" s="4">
        <f>E369-H369</f>
        <v>43827</v>
      </c>
      <c r="P369" s="4">
        <f>IF(E369=0,0,(H369/E369)*100)</f>
        <v>63.477499999999999</v>
      </c>
    </row>
    <row r="370" spans="1:16" x14ac:dyDescent="0.2">
      <c r="A370" s="8" t="s">
        <v>34</v>
      </c>
      <c r="B370" s="3" t="s">
        <v>35</v>
      </c>
      <c r="C370" s="4">
        <v>0</v>
      </c>
      <c r="D370" s="4">
        <v>120000</v>
      </c>
      <c r="E370" s="4">
        <v>120000</v>
      </c>
      <c r="F370" s="4">
        <v>76173</v>
      </c>
      <c r="G370" s="4">
        <v>0</v>
      </c>
      <c r="H370" s="4">
        <v>76173</v>
      </c>
      <c r="I370" s="4">
        <v>0</v>
      </c>
      <c r="J370" s="4">
        <v>0</v>
      </c>
      <c r="K370" s="4">
        <f>E370-F370</f>
        <v>43827</v>
      </c>
      <c r="L370" s="4">
        <f>D370-F370</f>
        <v>43827</v>
      </c>
      <c r="M370" s="4">
        <f>IF(E370=0,0,(F370/E370)*100)</f>
        <v>63.477499999999999</v>
      </c>
      <c r="N370" s="4">
        <f>D370-H370</f>
        <v>43827</v>
      </c>
      <c r="O370" s="4">
        <f>E370-H370</f>
        <v>43827</v>
      </c>
      <c r="P370" s="4">
        <f>IF(E370=0,0,(H370/E370)*100)</f>
        <v>63.477499999999999</v>
      </c>
    </row>
    <row r="371" spans="1:16" x14ac:dyDescent="0.2">
      <c r="A371" s="5" t="s">
        <v>144</v>
      </c>
      <c r="B371" s="6" t="s">
        <v>145</v>
      </c>
      <c r="C371" s="7">
        <v>7200</v>
      </c>
      <c r="D371" s="7">
        <v>7200</v>
      </c>
      <c r="E371" s="7">
        <v>3600</v>
      </c>
      <c r="F371" s="7">
        <v>3600</v>
      </c>
      <c r="G371" s="7">
        <v>0</v>
      </c>
      <c r="H371" s="7">
        <v>3600</v>
      </c>
      <c r="I371" s="7">
        <v>0</v>
      </c>
      <c r="J371" s="7">
        <v>0</v>
      </c>
      <c r="K371" s="7">
        <f>E371-F371</f>
        <v>0</v>
      </c>
      <c r="L371" s="7">
        <f>D371-F371</f>
        <v>3600</v>
      </c>
      <c r="M371" s="7">
        <f>IF(E371=0,0,(F371/E371)*100)</f>
        <v>100</v>
      </c>
      <c r="N371" s="7">
        <f>D371-H371</f>
        <v>3600</v>
      </c>
      <c r="O371" s="7">
        <f>E371-H371</f>
        <v>0</v>
      </c>
      <c r="P371" s="7">
        <f>IF(E371=0,0,(H371/E371)*100)</f>
        <v>100</v>
      </c>
    </row>
    <row r="372" spans="1:16" x14ac:dyDescent="0.2">
      <c r="A372" s="8" t="s">
        <v>22</v>
      </c>
      <c r="B372" s="3" t="s">
        <v>23</v>
      </c>
      <c r="C372" s="4">
        <v>7200</v>
      </c>
      <c r="D372" s="4">
        <v>7200</v>
      </c>
      <c r="E372" s="4">
        <v>3600</v>
      </c>
      <c r="F372" s="4">
        <v>3600</v>
      </c>
      <c r="G372" s="4">
        <v>0</v>
      </c>
      <c r="H372" s="4">
        <v>3600</v>
      </c>
      <c r="I372" s="4">
        <v>0</v>
      </c>
      <c r="J372" s="4">
        <v>0</v>
      </c>
      <c r="K372" s="4">
        <f>E372-F372</f>
        <v>0</v>
      </c>
      <c r="L372" s="4">
        <f>D372-F372</f>
        <v>3600</v>
      </c>
      <c r="M372" s="4">
        <f>IF(E372=0,0,(F372/E372)*100)</f>
        <v>100</v>
      </c>
      <c r="N372" s="4">
        <f>D372-H372</f>
        <v>3600</v>
      </c>
      <c r="O372" s="4">
        <f>E372-H372</f>
        <v>0</v>
      </c>
      <c r="P372" s="4">
        <f>IF(E372=0,0,(H372/E372)*100)</f>
        <v>100</v>
      </c>
    </row>
    <row r="373" spans="1:16" x14ac:dyDescent="0.2">
      <c r="A373" s="8" t="s">
        <v>32</v>
      </c>
      <c r="B373" s="3" t="s">
        <v>33</v>
      </c>
      <c r="C373" s="4">
        <v>7200</v>
      </c>
      <c r="D373" s="4">
        <v>7200</v>
      </c>
      <c r="E373" s="4">
        <v>3600</v>
      </c>
      <c r="F373" s="4">
        <v>3600</v>
      </c>
      <c r="G373" s="4">
        <v>0</v>
      </c>
      <c r="H373" s="4">
        <v>3600</v>
      </c>
      <c r="I373" s="4">
        <v>0</v>
      </c>
      <c r="J373" s="4">
        <v>0</v>
      </c>
      <c r="K373" s="4">
        <f>E373-F373</f>
        <v>0</v>
      </c>
      <c r="L373" s="4">
        <f>D373-F373</f>
        <v>3600</v>
      </c>
      <c r="M373" s="4">
        <f>IF(E373=0,0,(F373/E373)*100)</f>
        <v>100</v>
      </c>
      <c r="N373" s="4">
        <f>D373-H373</f>
        <v>3600</v>
      </c>
      <c r="O373" s="4">
        <f>E373-H373</f>
        <v>0</v>
      </c>
      <c r="P373" s="4">
        <f>IF(E373=0,0,(H373/E373)*100)</f>
        <v>100</v>
      </c>
    </row>
    <row r="374" spans="1:16" x14ac:dyDescent="0.2">
      <c r="A374" s="8" t="s">
        <v>36</v>
      </c>
      <c r="B374" s="3" t="s">
        <v>37</v>
      </c>
      <c r="C374" s="4">
        <v>7200</v>
      </c>
      <c r="D374" s="4">
        <v>7200</v>
      </c>
      <c r="E374" s="4">
        <v>3600</v>
      </c>
      <c r="F374" s="4">
        <v>3600</v>
      </c>
      <c r="G374" s="4">
        <v>0</v>
      </c>
      <c r="H374" s="4">
        <v>3600</v>
      </c>
      <c r="I374" s="4">
        <v>0</v>
      </c>
      <c r="J374" s="4">
        <v>0</v>
      </c>
      <c r="K374" s="4">
        <f>E374-F374</f>
        <v>0</v>
      </c>
      <c r="L374" s="4">
        <f>D374-F374</f>
        <v>3600</v>
      </c>
      <c r="M374" s="4">
        <f>IF(E374=0,0,(F374/E374)*100)</f>
        <v>100</v>
      </c>
      <c r="N374" s="4">
        <f>D374-H374</f>
        <v>3600</v>
      </c>
      <c r="O374" s="4">
        <f>E374-H374</f>
        <v>0</v>
      </c>
      <c r="P374" s="4">
        <f>IF(E374=0,0,(H374/E374)*100)</f>
        <v>100</v>
      </c>
    </row>
    <row r="375" spans="1:16" x14ac:dyDescent="0.2">
      <c r="A375" s="5" t="s">
        <v>146</v>
      </c>
      <c r="B375" s="6" t="s">
        <v>147</v>
      </c>
      <c r="C375" s="7">
        <v>10000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f>E375-F375</f>
        <v>0</v>
      </c>
      <c r="L375" s="7">
        <f>D375-F375</f>
        <v>0</v>
      </c>
      <c r="M375" s="7">
        <f>IF(E375=0,0,(F375/E375)*100)</f>
        <v>0</v>
      </c>
      <c r="N375" s="7">
        <f>D375-H375</f>
        <v>0</v>
      </c>
      <c r="O375" s="7">
        <f>E375-H375</f>
        <v>0</v>
      </c>
      <c r="P375" s="7">
        <f>IF(E375=0,0,(H375/E375)*100)</f>
        <v>0</v>
      </c>
    </row>
    <row r="376" spans="1:16" x14ac:dyDescent="0.2">
      <c r="A376" s="8" t="s">
        <v>22</v>
      </c>
      <c r="B376" s="3" t="s">
        <v>23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112</v>
      </c>
      <c r="B377" s="3" t="s">
        <v>113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8" t="s">
        <v>114</v>
      </c>
      <c r="B378" s="3" t="s">
        <v>115</v>
      </c>
      <c r="C378" s="4">
        <v>10000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f>E378-F378</f>
        <v>0</v>
      </c>
      <c r="L378" s="4">
        <f>D378-F378</f>
        <v>0</v>
      </c>
      <c r="M378" s="4">
        <f>IF(E378=0,0,(F378/E378)*100)</f>
        <v>0</v>
      </c>
      <c r="N378" s="4">
        <f>D378-H378</f>
        <v>0</v>
      </c>
      <c r="O378" s="4">
        <f>E378-H378</f>
        <v>0</v>
      </c>
      <c r="P378" s="4">
        <f>IF(E378=0,0,(H378/E378)*100)</f>
        <v>0</v>
      </c>
    </row>
    <row r="379" spans="1:16" x14ac:dyDescent="0.2">
      <c r="A379" s="5" t="s">
        <v>148</v>
      </c>
      <c r="B379" s="6" t="s">
        <v>149</v>
      </c>
      <c r="C379" s="7">
        <v>120000</v>
      </c>
      <c r="D379" s="7">
        <v>150000</v>
      </c>
      <c r="E379" s="7">
        <v>90000</v>
      </c>
      <c r="F379" s="7">
        <v>60000</v>
      </c>
      <c r="G379" s="7">
        <v>0</v>
      </c>
      <c r="H379" s="7">
        <v>60000</v>
      </c>
      <c r="I379" s="7">
        <v>0</v>
      </c>
      <c r="J379" s="7">
        <v>0</v>
      </c>
      <c r="K379" s="7">
        <f>E379-F379</f>
        <v>30000</v>
      </c>
      <c r="L379" s="7">
        <f>D379-F379</f>
        <v>90000</v>
      </c>
      <c r="M379" s="7">
        <f>IF(E379=0,0,(F379/E379)*100)</f>
        <v>66.666666666666657</v>
      </c>
      <c r="N379" s="7">
        <f>D379-H379</f>
        <v>90000</v>
      </c>
      <c r="O379" s="7">
        <f>E379-H379</f>
        <v>30000</v>
      </c>
      <c r="P379" s="7">
        <f>IF(E379=0,0,(H379/E379)*100)</f>
        <v>66.666666666666657</v>
      </c>
    </row>
    <row r="380" spans="1:16" x14ac:dyDescent="0.2">
      <c r="A380" s="8" t="s">
        <v>22</v>
      </c>
      <c r="B380" s="3" t="s">
        <v>23</v>
      </c>
      <c r="C380" s="4">
        <v>120000</v>
      </c>
      <c r="D380" s="4">
        <v>150000</v>
      </c>
      <c r="E380" s="4">
        <v>90000</v>
      </c>
      <c r="F380" s="4">
        <v>60000</v>
      </c>
      <c r="G380" s="4">
        <v>0</v>
      </c>
      <c r="H380" s="4">
        <v>60000</v>
      </c>
      <c r="I380" s="4">
        <v>0</v>
      </c>
      <c r="J380" s="4">
        <v>0</v>
      </c>
      <c r="K380" s="4">
        <f>E380-F380</f>
        <v>30000</v>
      </c>
      <c r="L380" s="4">
        <f>D380-F380</f>
        <v>90000</v>
      </c>
      <c r="M380" s="4">
        <f>IF(E380=0,0,(F380/E380)*100)</f>
        <v>66.666666666666657</v>
      </c>
      <c r="N380" s="4">
        <f>D380-H380</f>
        <v>90000</v>
      </c>
      <c r="O380" s="4">
        <f>E380-H380</f>
        <v>30000</v>
      </c>
      <c r="P380" s="4">
        <f>IF(E380=0,0,(H380/E380)*100)</f>
        <v>66.666666666666657</v>
      </c>
    </row>
    <row r="381" spans="1:16" x14ac:dyDescent="0.2">
      <c r="A381" s="8" t="s">
        <v>32</v>
      </c>
      <c r="B381" s="3" t="s">
        <v>33</v>
      </c>
      <c r="C381" s="4">
        <v>120000</v>
      </c>
      <c r="D381" s="4">
        <v>150000</v>
      </c>
      <c r="E381" s="4">
        <v>90000</v>
      </c>
      <c r="F381" s="4">
        <v>60000</v>
      </c>
      <c r="G381" s="4">
        <v>0</v>
      </c>
      <c r="H381" s="4">
        <v>60000</v>
      </c>
      <c r="I381" s="4">
        <v>0</v>
      </c>
      <c r="J381" s="4">
        <v>0</v>
      </c>
      <c r="K381" s="4">
        <f>E381-F381</f>
        <v>30000</v>
      </c>
      <c r="L381" s="4">
        <f>D381-F381</f>
        <v>90000</v>
      </c>
      <c r="M381" s="4">
        <f>IF(E381=0,0,(F381/E381)*100)</f>
        <v>66.666666666666657</v>
      </c>
      <c r="N381" s="4">
        <f>D381-H381</f>
        <v>90000</v>
      </c>
      <c r="O381" s="4">
        <f>E381-H381</f>
        <v>30000</v>
      </c>
      <c r="P381" s="4">
        <f>IF(E381=0,0,(H381/E381)*100)</f>
        <v>66.666666666666657</v>
      </c>
    </row>
    <row r="382" spans="1:16" x14ac:dyDescent="0.2">
      <c r="A382" s="8" t="s">
        <v>36</v>
      </c>
      <c r="B382" s="3" t="s">
        <v>37</v>
      </c>
      <c r="C382" s="4">
        <v>120000</v>
      </c>
      <c r="D382" s="4">
        <v>150000</v>
      </c>
      <c r="E382" s="4">
        <v>90000</v>
      </c>
      <c r="F382" s="4">
        <v>60000</v>
      </c>
      <c r="G382" s="4">
        <v>0</v>
      </c>
      <c r="H382" s="4">
        <v>60000</v>
      </c>
      <c r="I382" s="4">
        <v>0</v>
      </c>
      <c r="J382" s="4">
        <v>0</v>
      </c>
      <c r="K382" s="4">
        <f>E382-F382</f>
        <v>30000</v>
      </c>
      <c r="L382" s="4">
        <f>D382-F382</f>
        <v>90000</v>
      </c>
      <c r="M382" s="4">
        <f>IF(E382=0,0,(F382/E382)*100)</f>
        <v>66.666666666666657</v>
      </c>
      <c r="N382" s="4">
        <f>D382-H382</f>
        <v>90000</v>
      </c>
      <c r="O382" s="4">
        <f>E382-H382</f>
        <v>30000</v>
      </c>
      <c r="P382" s="4">
        <f>IF(E382=0,0,(H382/E382)*100)</f>
        <v>66.666666666666657</v>
      </c>
    </row>
    <row r="383" spans="1:16" x14ac:dyDescent="0.2">
      <c r="A383" s="5" t="s">
        <v>150</v>
      </c>
      <c r="B383" s="6" t="s">
        <v>151</v>
      </c>
      <c r="C383" s="7">
        <v>100000</v>
      </c>
      <c r="D383" s="7">
        <v>100000</v>
      </c>
      <c r="E383" s="7">
        <v>50000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f>E383-F383</f>
        <v>50000</v>
      </c>
      <c r="L383" s="7">
        <f>D383-F383</f>
        <v>100000</v>
      </c>
      <c r="M383" s="7">
        <f>IF(E383=0,0,(F383/E383)*100)</f>
        <v>0</v>
      </c>
      <c r="N383" s="7">
        <f>D383-H383</f>
        <v>100000</v>
      </c>
      <c r="O383" s="7">
        <f>E383-H383</f>
        <v>50000</v>
      </c>
      <c r="P383" s="7">
        <f>IF(E383=0,0,(H383/E383)*100)</f>
        <v>0</v>
      </c>
    </row>
    <row r="384" spans="1:16" x14ac:dyDescent="0.2">
      <c r="A384" s="8" t="s">
        <v>152</v>
      </c>
      <c r="B384" s="3" t="s">
        <v>153</v>
      </c>
      <c r="C384" s="4">
        <v>100000</v>
      </c>
      <c r="D384" s="4">
        <v>100000</v>
      </c>
      <c r="E384" s="4">
        <v>50000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f>E384-F384</f>
        <v>50000</v>
      </c>
      <c r="L384" s="4">
        <f>D384-F384</f>
        <v>100000</v>
      </c>
      <c r="M384" s="4">
        <f>IF(E384=0,0,(F384/E384)*100)</f>
        <v>0</v>
      </c>
      <c r="N384" s="4">
        <f>D384-H384</f>
        <v>100000</v>
      </c>
      <c r="O384" s="4">
        <f>E384-H384</f>
        <v>50000</v>
      </c>
      <c r="P384" s="4">
        <f>IF(E384=0,0,(H384/E384)*100)</f>
        <v>0</v>
      </c>
    </row>
    <row r="385" spans="1:16" x14ac:dyDescent="0.2">
      <c r="A385" s="5" t="s">
        <v>154</v>
      </c>
      <c r="B385" s="6" t="s">
        <v>155</v>
      </c>
      <c r="C385" s="7">
        <v>3467500</v>
      </c>
      <c r="D385" s="7">
        <v>3467500</v>
      </c>
      <c r="E385" s="7">
        <v>3467500</v>
      </c>
      <c r="F385" s="7">
        <v>3467500</v>
      </c>
      <c r="G385" s="7">
        <v>0</v>
      </c>
      <c r="H385" s="7">
        <v>3467500</v>
      </c>
      <c r="I385" s="7">
        <v>0</v>
      </c>
      <c r="J385" s="7">
        <v>0</v>
      </c>
      <c r="K385" s="7">
        <f>E385-F385</f>
        <v>0</v>
      </c>
      <c r="L385" s="7">
        <f>D385-F385</f>
        <v>0</v>
      </c>
      <c r="M385" s="7">
        <f>IF(E385=0,0,(F385/E385)*100)</f>
        <v>100</v>
      </c>
      <c r="N385" s="7">
        <f>D385-H385</f>
        <v>0</v>
      </c>
      <c r="O385" s="7">
        <f>E385-H385</f>
        <v>0</v>
      </c>
      <c r="P385" s="7">
        <f>IF(E385=0,0,(H385/E385)*100)</f>
        <v>100</v>
      </c>
    </row>
    <row r="386" spans="1:16" x14ac:dyDescent="0.2">
      <c r="A386" s="8" t="s">
        <v>22</v>
      </c>
      <c r="B386" s="3" t="s">
        <v>23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112</v>
      </c>
      <c r="B387" s="3" t="s">
        <v>113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8" t="s">
        <v>156</v>
      </c>
      <c r="B388" s="3" t="s">
        <v>157</v>
      </c>
      <c r="C388" s="4">
        <v>3467500</v>
      </c>
      <c r="D388" s="4">
        <v>3467500</v>
      </c>
      <c r="E388" s="4">
        <v>3467500</v>
      </c>
      <c r="F388" s="4">
        <v>3467500</v>
      </c>
      <c r="G388" s="4">
        <v>0</v>
      </c>
      <c r="H388" s="4">
        <v>3467500</v>
      </c>
      <c r="I388" s="4">
        <v>0</v>
      </c>
      <c r="J388" s="4">
        <v>0</v>
      </c>
      <c r="K388" s="4">
        <f>E388-F388</f>
        <v>0</v>
      </c>
      <c r="L388" s="4">
        <f>D388-F388</f>
        <v>0</v>
      </c>
      <c r="M388" s="4">
        <f>IF(E388=0,0,(F388/E388)*100)</f>
        <v>100</v>
      </c>
      <c r="N388" s="4">
        <f>D388-H388</f>
        <v>0</v>
      </c>
      <c r="O388" s="4">
        <f>E388-H388</f>
        <v>0</v>
      </c>
      <c r="P388" s="4">
        <f>IF(E388=0,0,(H388/E388)*100)</f>
        <v>100</v>
      </c>
    </row>
    <row r="389" spans="1:16" x14ac:dyDescent="0.2">
      <c r="A389" s="5" t="s">
        <v>158</v>
      </c>
      <c r="B389" s="6" t="s">
        <v>159</v>
      </c>
      <c r="C389" s="7">
        <v>55717</v>
      </c>
      <c r="D389" s="7">
        <v>959864</v>
      </c>
      <c r="E389" s="7">
        <v>959864</v>
      </c>
      <c r="F389" s="7">
        <v>959864</v>
      </c>
      <c r="G389" s="7">
        <v>0</v>
      </c>
      <c r="H389" s="7">
        <v>959864</v>
      </c>
      <c r="I389" s="7">
        <v>0</v>
      </c>
      <c r="J389" s="7">
        <v>0</v>
      </c>
      <c r="K389" s="7">
        <f>E389-F389</f>
        <v>0</v>
      </c>
      <c r="L389" s="7">
        <f>D389-F389</f>
        <v>0</v>
      </c>
      <c r="M389" s="7">
        <f>IF(E389=0,0,(F389/E389)*100)</f>
        <v>100</v>
      </c>
      <c r="N389" s="7">
        <f>D389-H389</f>
        <v>0</v>
      </c>
      <c r="O389" s="7">
        <f>E389-H389</f>
        <v>0</v>
      </c>
      <c r="P389" s="7">
        <f>IF(E389=0,0,(H389/E389)*100)</f>
        <v>100</v>
      </c>
    </row>
    <row r="390" spans="1:16" x14ac:dyDescent="0.2">
      <c r="A390" s="8" t="s">
        <v>22</v>
      </c>
      <c r="B390" s="3" t="s">
        <v>23</v>
      </c>
      <c r="C390" s="4">
        <v>55717</v>
      </c>
      <c r="D390" s="4">
        <v>959864</v>
      </c>
      <c r="E390" s="4">
        <v>959864</v>
      </c>
      <c r="F390" s="4">
        <v>959864</v>
      </c>
      <c r="G390" s="4">
        <v>0</v>
      </c>
      <c r="H390" s="4">
        <v>959864</v>
      </c>
      <c r="I390" s="4">
        <v>0</v>
      </c>
      <c r="J390" s="4">
        <v>0</v>
      </c>
      <c r="K390" s="4">
        <f>E390-F390</f>
        <v>0</v>
      </c>
      <c r="L390" s="4">
        <f>D390-F390</f>
        <v>0</v>
      </c>
      <c r="M390" s="4">
        <f>IF(E390=0,0,(F390/E390)*100)</f>
        <v>100</v>
      </c>
      <c r="N390" s="4">
        <f>D390-H390</f>
        <v>0</v>
      </c>
      <c r="O390" s="4">
        <f>E390-H390</f>
        <v>0</v>
      </c>
      <c r="P390" s="4">
        <f>IF(E390=0,0,(H390/E390)*100)</f>
        <v>100</v>
      </c>
    </row>
    <row r="391" spans="1:16" x14ac:dyDescent="0.2">
      <c r="A391" s="8" t="s">
        <v>112</v>
      </c>
      <c r="B391" s="3" t="s">
        <v>113</v>
      </c>
      <c r="C391" s="4">
        <v>55717</v>
      </c>
      <c r="D391" s="4">
        <v>959864</v>
      </c>
      <c r="E391" s="4">
        <v>959864</v>
      </c>
      <c r="F391" s="4">
        <v>959864</v>
      </c>
      <c r="G391" s="4">
        <v>0</v>
      </c>
      <c r="H391" s="4">
        <v>959864</v>
      </c>
      <c r="I391" s="4">
        <v>0</v>
      </c>
      <c r="J391" s="4">
        <v>0</v>
      </c>
      <c r="K391" s="4">
        <f>E391-F391</f>
        <v>0</v>
      </c>
      <c r="L391" s="4">
        <f>D391-F391</f>
        <v>0</v>
      </c>
      <c r="M391" s="4">
        <f>IF(E391=0,0,(F391/E391)*100)</f>
        <v>100</v>
      </c>
      <c r="N391" s="4">
        <f>D391-H391</f>
        <v>0</v>
      </c>
      <c r="O391" s="4">
        <f>E391-H391</f>
        <v>0</v>
      </c>
      <c r="P391" s="4">
        <f>IF(E391=0,0,(H391/E391)*100)</f>
        <v>100</v>
      </c>
    </row>
    <row r="392" spans="1:16" x14ac:dyDescent="0.2">
      <c r="A392" s="8" t="s">
        <v>156</v>
      </c>
      <c r="B392" s="3" t="s">
        <v>157</v>
      </c>
      <c r="C392" s="4">
        <v>55717</v>
      </c>
      <c r="D392" s="4">
        <v>959864</v>
      </c>
      <c r="E392" s="4">
        <v>959864</v>
      </c>
      <c r="F392" s="4">
        <v>959864</v>
      </c>
      <c r="G392" s="4">
        <v>0</v>
      </c>
      <c r="H392" s="4">
        <v>959864</v>
      </c>
      <c r="I392" s="4">
        <v>0</v>
      </c>
      <c r="J392" s="4">
        <v>0</v>
      </c>
      <c r="K392" s="4">
        <f>E392-F392</f>
        <v>0</v>
      </c>
      <c r="L392" s="4">
        <f>D392-F392</f>
        <v>0</v>
      </c>
      <c r="M392" s="4">
        <f>IF(E392=0,0,(F392/E392)*100)</f>
        <v>100</v>
      </c>
      <c r="N392" s="4">
        <f>D392-H392</f>
        <v>0</v>
      </c>
      <c r="O392" s="4">
        <f>E392-H392</f>
        <v>0</v>
      </c>
      <c r="P392" s="4">
        <f>IF(E392=0,0,(H392/E392)*100)</f>
        <v>100</v>
      </c>
    </row>
    <row r="393" spans="1:16" x14ac:dyDescent="0.2">
      <c r="A393" s="5" t="s">
        <v>160</v>
      </c>
      <c r="B393" s="6" t="s">
        <v>161</v>
      </c>
      <c r="C393" s="7">
        <v>0</v>
      </c>
      <c r="D393" s="7">
        <v>98000</v>
      </c>
      <c r="E393" s="7">
        <v>98000</v>
      </c>
      <c r="F393" s="7">
        <v>98000</v>
      </c>
      <c r="G393" s="7">
        <v>0</v>
      </c>
      <c r="H393" s="7">
        <v>98000</v>
      </c>
      <c r="I393" s="7">
        <v>0</v>
      </c>
      <c r="J393" s="7">
        <v>0</v>
      </c>
      <c r="K393" s="7">
        <f>E393-F393</f>
        <v>0</v>
      </c>
      <c r="L393" s="7">
        <f>D393-F393</f>
        <v>0</v>
      </c>
      <c r="M393" s="7">
        <f>IF(E393=0,0,(F393/E393)*100)</f>
        <v>100</v>
      </c>
      <c r="N393" s="7">
        <f>D393-H393</f>
        <v>0</v>
      </c>
      <c r="O393" s="7">
        <f>E393-H393</f>
        <v>0</v>
      </c>
      <c r="P393" s="7">
        <f>IF(E393=0,0,(H393/E393)*100)</f>
        <v>100</v>
      </c>
    </row>
    <row r="394" spans="1:16" x14ac:dyDescent="0.2">
      <c r="A394" s="8" t="s">
        <v>22</v>
      </c>
      <c r="B394" s="3" t="s">
        <v>23</v>
      </c>
      <c r="C394" s="4">
        <v>0</v>
      </c>
      <c r="D394" s="4">
        <v>98000</v>
      </c>
      <c r="E394" s="4">
        <v>98000</v>
      </c>
      <c r="F394" s="4">
        <v>98000</v>
      </c>
      <c r="G394" s="4">
        <v>0</v>
      </c>
      <c r="H394" s="4">
        <v>98000</v>
      </c>
      <c r="I394" s="4">
        <v>0</v>
      </c>
      <c r="J394" s="4">
        <v>0</v>
      </c>
      <c r="K394" s="4">
        <f>E394-F394</f>
        <v>0</v>
      </c>
      <c r="L394" s="4">
        <f>D394-F394</f>
        <v>0</v>
      </c>
      <c r="M394" s="4">
        <f>IF(E394=0,0,(F394/E394)*100)</f>
        <v>100</v>
      </c>
      <c r="N394" s="4">
        <f>D394-H394</f>
        <v>0</v>
      </c>
      <c r="O394" s="4">
        <f>E394-H394</f>
        <v>0</v>
      </c>
      <c r="P394" s="4">
        <f>IF(E394=0,0,(H394/E394)*100)</f>
        <v>100</v>
      </c>
    </row>
    <row r="395" spans="1:16" x14ac:dyDescent="0.2">
      <c r="A395" s="8" t="s">
        <v>112</v>
      </c>
      <c r="B395" s="3" t="s">
        <v>113</v>
      </c>
      <c r="C395" s="4">
        <v>0</v>
      </c>
      <c r="D395" s="4">
        <v>98000</v>
      </c>
      <c r="E395" s="4">
        <v>98000</v>
      </c>
      <c r="F395" s="4">
        <v>98000</v>
      </c>
      <c r="G395" s="4">
        <v>0</v>
      </c>
      <c r="H395" s="4">
        <v>98000</v>
      </c>
      <c r="I395" s="4">
        <v>0</v>
      </c>
      <c r="J395" s="4">
        <v>0</v>
      </c>
      <c r="K395" s="4">
        <f>E395-F395</f>
        <v>0</v>
      </c>
      <c r="L395" s="4">
        <f>D395-F395</f>
        <v>0</v>
      </c>
      <c r="M395" s="4">
        <f>IF(E395=0,0,(F395/E395)*100)</f>
        <v>100</v>
      </c>
      <c r="N395" s="4">
        <f>D395-H395</f>
        <v>0</v>
      </c>
      <c r="O395" s="4">
        <f>E395-H395</f>
        <v>0</v>
      </c>
      <c r="P395" s="4">
        <f>IF(E395=0,0,(H395/E395)*100)</f>
        <v>100</v>
      </c>
    </row>
    <row r="396" spans="1:16" x14ac:dyDescent="0.2">
      <c r="A396" s="8" t="s">
        <v>156</v>
      </c>
      <c r="B396" s="3" t="s">
        <v>157</v>
      </c>
      <c r="C396" s="4">
        <v>0</v>
      </c>
      <c r="D396" s="4">
        <v>98000</v>
      </c>
      <c r="E396" s="4">
        <v>98000</v>
      </c>
      <c r="F396" s="4">
        <v>98000</v>
      </c>
      <c r="G396" s="4">
        <v>0</v>
      </c>
      <c r="H396" s="4">
        <v>98000</v>
      </c>
      <c r="I396" s="4">
        <v>0</v>
      </c>
      <c r="J396" s="4">
        <v>0</v>
      </c>
      <c r="K396" s="4">
        <f>E396-F396</f>
        <v>0</v>
      </c>
      <c r="L396" s="4">
        <f>D396-F396</f>
        <v>0</v>
      </c>
      <c r="M396" s="4">
        <f>IF(E396=0,0,(F396/E396)*100)</f>
        <v>100</v>
      </c>
      <c r="N396" s="4">
        <f>D396-H396</f>
        <v>0</v>
      </c>
      <c r="O396" s="4">
        <f>E396-H396</f>
        <v>0</v>
      </c>
      <c r="P396" s="4">
        <f>IF(E396=0,0,(H396/E396)*100)</f>
        <v>100</v>
      </c>
    </row>
    <row r="397" spans="1:16" x14ac:dyDescent="0.2">
      <c r="A397" s="6" t="s">
        <v>162</v>
      </c>
      <c r="B397" s="6"/>
      <c r="C397" s="7">
        <v>141307718</v>
      </c>
      <c r="D397" s="7">
        <v>146224322.93000001</v>
      </c>
      <c r="E397" s="7">
        <v>90887762.930000007</v>
      </c>
      <c r="F397" s="7">
        <v>72080454.849999994</v>
      </c>
      <c r="G397" s="7">
        <v>0</v>
      </c>
      <c r="H397" s="7">
        <v>70411622.450000018</v>
      </c>
      <c r="I397" s="7">
        <v>1668832.4000000001</v>
      </c>
      <c r="J397" s="7">
        <v>0</v>
      </c>
      <c r="K397" s="7">
        <f>E397-F397</f>
        <v>18807308.080000013</v>
      </c>
      <c r="L397" s="7">
        <f>D397-F397</f>
        <v>74143868.080000013</v>
      </c>
      <c r="M397" s="7">
        <f>IF(E397=0,0,(F397/E397)*100)</f>
        <v>79.307106398377258</v>
      </c>
      <c r="N397" s="7">
        <f>D397-H397</f>
        <v>75812700.479999989</v>
      </c>
      <c r="O397" s="7">
        <f>E397-H397</f>
        <v>20476140.479999989</v>
      </c>
      <c r="P397" s="7">
        <f>IF(E397=0,0,(H397/E397)*100)</f>
        <v>77.470959984161652</v>
      </c>
    </row>
    <row r="398" spans="1:16" x14ac:dyDescent="0.2">
      <c r="A398" s="8" t="s">
        <v>22</v>
      </c>
      <c r="B398" s="3" t="s">
        <v>23</v>
      </c>
      <c r="C398" s="4">
        <v>141207718</v>
      </c>
      <c r="D398" s="4">
        <v>146124322.93000001</v>
      </c>
      <c r="E398" s="4">
        <v>90837762.930000007</v>
      </c>
      <c r="F398" s="4">
        <v>72080454.849999994</v>
      </c>
      <c r="G398" s="4">
        <v>0</v>
      </c>
      <c r="H398" s="4">
        <v>70411622.450000018</v>
      </c>
      <c r="I398" s="4">
        <v>1668832.4000000001</v>
      </c>
      <c r="J398" s="4">
        <v>0</v>
      </c>
      <c r="K398" s="4">
        <f>E398-F398</f>
        <v>18757308.080000013</v>
      </c>
      <c r="L398" s="4">
        <f>D398-F398</f>
        <v>74043868.080000013</v>
      </c>
      <c r="M398" s="4">
        <f>IF(E398=0,0,(F398/E398)*100)</f>
        <v>79.350759557504205</v>
      </c>
      <c r="N398" s="4">
        <f>D398-H398</f>
        <v>75712700.479999989</v>
      </c>
      <c r="O398" s="4">
        <f>E398-H398</f>
        <v>20426140.479999989</v>
      </c>
      <c r="P398" s="4">
        <f>IF(E398=0,0,(H398/E398)*100)</f>
        <v>77.513602469778505</v>
      </c>
    </row>
    <row r="399" spans="1:16" x14ac:dyDescent="0.2">
      <c r="A399" s="8" t="s">
        <v>24</v>
      </c>
      <c r="B399" s="3" t="s">
        <v>25</v>
      </c>
      <c r="C399" s="4">
        <v>109592740</v>
      </c>
      <c r="D399" s="4">
        <v>111211970.93000001</v>
      </c>
      <c r="E399" s="4">
        <v>64760436.93</v>
      </c>
      <c r="F399" s="4">
        <v>56244598.490000002</v>
      </c>
      <c r="G399" s="4">
        <v>0</v>
      </c>
      <c r="H399" s="4">
        <v>54642216.360000007</v>
      </c>
      <c r="I399" s="4">
        <v>1602382.1300000001</v>
      </c>
      <c r="J399" s="4">
        <v>0</v>
      </c>
      <c r="K399" s="4">
        <f>E399-F399</f>
        <v>8515838.4399999976</v>
      </c>
      <c r="L399" s="4">
        <f>D399-F399</f>
        <v>54967372.440000005</v>
      </c>
      <c r="M399" s="4">
        <f>IF(E399=0,0,(F399/E399)*100)</f>
        <v>86.850245545432585</v>
      </c>
      <c r="N399" s="4">
        <f>D399-H399</f>
        <v>56569754.57</v>
      </c>
      <c r="O399" s="4">
        <f>E399-H399</f>
        <v>10118220.569999993</v>
      </c>
      <c r="P399" s="4">
        <f>IF(E399=0,0,(H399/E399)*100)</f>
        <v>84.375922940518691</v>
      </c>
    </row>
    <row r="400" spans="1:16" x14ac:dyDescent="0.2">
      <c r="A400" s="8" t="s">
        <v>26</v>
      </c>
      <c r="B400" s="3" t="s">
        <v>27</v>
      </c>
      <c r="C400" s="4">
        <v>89830114</v>
      </c>
      <c r="D400" s="4">
        <v>91164819</v>
      </c>
      <c r="E400" s="4">
        <v>53067665</v>
      </c>
      <c r="F400" s="4">
        <v>46064065.050000004</v>
      </c>
      <c r="G400" s="4">
        <v>0</v>
      </c>
      <c r="H400" s="4">
        <v>44749737.790000014</v>
      </c>
      <c r="I400" s="4">
        <v>1314327.2599999998</v>
      </c>
      <c r="J400" s="4">
        <v>0</v>
      </c>
      <c r="K400" s="4">
        <f>E400-F400</f>
        <v>7003599.9499999955</v>
      </c>
      <c r="L400" s="4">
        <f>D400-F400</f>
        <v>45100753.949999996</v>
      </c>
      <c r="M400" s="4">
        <f>IF(E400=0,0,(F400/E400)*100)</f>
        <v>86.802509682685312</v>
      </c>
      <c r="N400" s="4">
        <f>D400-H400</f>
        <v>46415081.209999986</v>
      </c>
      <c r="O400" s="4">
        <f>E400-H400</f>
        <v>8317927.209999986</v>
      </c>
      <c r="P400" s="4">
        <f>IF(E400=0,0,(H400/E400)*100)</f>
        <v>84.325808927149922</v>
      </c>
    </row>
    <row r="401" spans="1:16" x14ac:dyDescent="0.2">
      <c r="A401" s="8" t="s">
        <v>28</v>
      </c>
      <c r="B401" s="3" t="s">
        <v>29</v>
      </c>
      <c r="C401" s="4">
        <v>89830114</v>
      </c>
      <c r="D401" s="4">
        <v>91164819</v>
      </c>
      <c r="E401" s="4">
        <v>53067665</v>
      </c>
      <c r="F401" s="4">
        <v>46064065.050000004</v>
      </c>
      <c r="G401" s="4">
        <v>0</v>
      </c>
      <c r="H401" s="4">
        <v>44749737.790000014</v>
      </c>
      <c r="I401" s="4">
        <v>1314327.2599999998</v>
      </c>
      <c r="J401" s="4">
        <v>0</v>
      </c>
      <c r="K401" s="4">
        <f>E401-F401</f>
        <v>7003599.9499999955</v>
      </c>
      <c r="L401" s="4">
        <f>D401-F401</f>
        <v>45100753.949999996</v>
      </c>
      <c r="M401" s="4">
        <f>IF(E401=0,0,(F401/E401)*100)</f>
        <v>86.802509682685312</v>
      </c>
      <c r="N401" s="4">
        <f>D401-H401</f>
        <v>46415081.209999986</v>
      </c>
      <c r="O401" s="4">
        <f>E401-H401</f>
        <v>8317927.209999986</v>
      </c>
      <c r="P401" s="4">
        <f>IF(E401=0,0,(H401/E401)*100)</f>
        <v>84.325808927149922</v>
      </c>
    </row>
    <row r="402" spans="1:16" x14ac:dyDescent="0.2">
      <c r="A402" s="8" t="s">
        <v>30</v>
      </c>
      <c r="B402" s="3" t="s">
        <v>31</v>
      </c>
      <c r="C402" s="4">
        <v>19762626</v>
      </c>
      <c r="D402" s="4">
        <v>20047151.93</v>
      </c>
      <c r="E402" s="4">
        <v>11692771.93</v>
      </c>
      <c r="F402" s="4">
        <v>10180533.439999999</v>
      </c>
      <c r="G402" s="4">
        <v>0</v>
      </c>
      <c r="H402" s="4">
        <v>9892478.5699999984</v>
      </c>
      <c r="I402" s="4">
        <v>288054.86999999994</v>
      </c>
      <c r="J402" s="4">
        <v>0</v>
      </c>
      <c r="K402" s="4">
        <f>E402-F402</f>
        <v>1512238.4900000002</v>
      </c>
      <c r="L402" s="4">
        <f>D402-F402</f>
        <v>9866618.4900000002</v>
      </c>
      <c r="M402" s="4">
        <f>IF(E402=0,0,(F402/E402)*100)</f>
        <v>87.066894838510706</v>
      </c>
      <c r="N402" s="4">
        <f>D402-H402</f>
        <v>10154673.360000001</v>
      </c>
      <c r="O402" s="4">
        <f>E402-H402</f>
        <v>1800293.3600000013</v>
      </c>
      <c r="P402" s="4">
        <f>IF(E402=0,0,(H402/E402)*100)</f>
        <v>84.60336547417802</v>
      </c>
    </row>
    <row r="403" spans="1:16" x14ac:dyDescent="0.2">
      <c r="A403" s="8" t="s">
        <v>32</v>
      </c>
      <c r="B403" s="3" t="s">
        <v>33</v>
      </c>
      <c r="C403" s="4">
        <v>27327711</v>
      </c>
      <c r="D403" s="4">
        <v>28628996</v>
      </c>
      <c r="E403" s="4">
        <v>20092190</v>
      </c>
      <c r="F403" s="4">
        <v>10136386.509999998</v>
      </c>
      <c r="G403" s="4">
        <v>0</v>
      </c>
      <c r="H403" s="4">
        <v>10069936.239999998</v>
      </c>
      <c r="I403" s="4">
        <v>66450.27</v>
      </c>
      <c r="J403" s="4">
        <v>0</v>
      </c>
      <c r="K403" s="4">
        <f>E403-F403</f>
        <v>9955803.4900000021</v>
      </c>
      <c r="L403" s="4">
        <f>D403-F403</f>
        <v>18492609.490000002</v>
      </c>
      <c r="M403" s="4">
        <f>IF(E403=0,0,(F403/E403)*100)</f>
        <v>50.449386104750147</v>
      </c>
      <c r="N403" s="4">
        <f>D403-H403</f>
        <v>18559059.760000002</v>
      </c>
      <c r="O403" s="4">
        <f>E403-H403</f>
        <v>10022253.760000002</v>
      </c>
      <c r="P403" s="4">
        <f>IF(E403=0,0,(H403/E403)*100)</f>
        <v>50.118659240232141</v>
      </c>
    </row>
    <row r="404" spans="1:16" x14ac:dyDescent="0.2">
      <c r="A404" s="8" t="s">
        <v>34</v>
      </c>
      <c r="B404" s="3" t="s">
        <v>35</v>
      </c>
      <c r="C404" s="4">
        <v>3236445</v>
      </c>
      <c r="D404" s="4">
        <v>4102960</v>
      </c>
      <c r="E404" s="4">
        <v>2457458</v>
      </c>
      <c r="F404" s="4">
        <v>1654111.8800000001</v>
      </c>
      <c r="G404" s="4">
        <v>0</v>
      </c>
      <c r="H404" s="4">
        <v>1635974.08</v>
      </c>
      <c r="I404" s="4">
        <v>18137.8</v>
      </c>
      <c r="J404" s="4">
        <v>0</v>
      </c>
      <c r="K404" s="4">
        <f>E404-F404</f>
        <v>803346.11999999988</v>
      </c>
      <c r="L404" s="4">
        <f>D404-F404</f>
        <v>2448848.12</v>
      </c>
      <c r="M404" s="4">
        <f>IF(E404=0,0,(F404/E404)*100)</f>
        <v>67.309873861526839</v>
      </c>
      <c r="N404" s="4">
        <f>D404-H404</f>
        <v>2466985.92</v>
      </c>
      <c r="O404" s="4">
        <f>E404-H404</f>
        <v>821483.91999999993</v>
      </c>
      <c r="P404" s="4">
        <f>IF(E404=0,0,(H404/E404)*100)</f>
        <v>66.571802244433073</v>
      </c>
    </row>
    <row r="405" spans="1:16" x14ac:dyDescent="0.2">
      <c r="A405" s="8" t="s">
        <v>62</v>
      </c>
      <c r="B405" s="3" t="s">
        <v>63</v>
      </c>
      <c r="C405" s="4">
        <v>10000</v>
      </c>
      <c r="D405" s="4">
        <v>10000</v>
      </c>
      <c r="E405" s="4">
        <v>10000</v>
      </c>
      <c r="F405" s="4">
        <v>554.4</v>
      </c>
      <c r="G405" s="4">
        <v>0</v>
      </c>
      <c r="H405" s="4">
        <v>554.4</v>
      </c>
      <c r="I405" s="4">
        <v>0</v>
      </c>
      <c r="J405" s="4">
        <v>0</v>
      </c>
      <c r="K405" s="4">
        <f>E405-F405</f>
        <v>9445.6</v>
      </c>
      <c r="L405" s="4">
        <f>D405-F405</f>
        <v>9445.6</v>
      </c>
      <c r="M405" s="4">
        <f>IF(E405=0,0,(F405/E405)*100)</f>
        <v>5.5439999999999996</v>
      </c>
      <c r="N405" s="4">
        <f>D405-H405</f>
        <v>9445.6</v>
      </c>
      <c r="O405" s="4">
        <f>E405-H405</f>
        <v>9445.6</v>
      </c>
      <c r="P405" s="4">
        <f>IF(E405=0,0,(H405/E405)*100)</f>
        <v>5.5439999999999996</v>
      </c>
    </row>
    <row r="406" spans="1:16" x14ac:dyDescent="0.2">
      <c r="A406" s="8" t="s">
        <v>64</v>
      </c>
      <c r="B406" s="3" t="s">
        <v>65</v>
      </c>
      <c r="C406" s="4">
        <v>4263940</v>
      </c>
      <c r="D406" s="4">
        <v>3463940</v>
      </c>
      <c r="E406" s="4">
        <v>2337165</v>
      </c>
      <c r="F406" s="4">
        <v>495074.4</v>
      </c>
      <c r="G406" s="4">
        <v>0</v>
      </c>
      <c r="H406" s="4">
        <v>495074.4</v>
      </c>
      <c r="I406" s="4">
        <v>0</v>
      </c>
      <c r="J406" s="4">
        <v>0</v>
      </c>
      <c r="K406" s="4">
        <f>E406-F406</f>
        <v>1842090.6</v>
      </c>
      <c r="L406" s="4">
        <f>D406-F406</f>
        <v>2968865.6</v>
      </c>
      <c r="M406" s="4">
        <f>IF(E406=0,0,(F406/E406)*100)</f>
        <v>21.182689283811797</v>
      </c>
      <c r="N406" s="4">
        <f>D406-H406</f>
        <v>2968865.6</v>
      </c>
      <c r="O406" s="4">
        <f>E406-H406</f>
        <v>1842090.6</v>
      </c>
      <c r="P406" s="4">
        <f>IF(E406=0,0,(H406/E406)*100)</f>
        <v>21.182689283811797</v>
      </c>
    </row>
    <row r="407" spans="1:16" x14ac:dyDescent="0.2">
      <c r="A407" s="8" t="s">
        <v>36</v>
      </c>
      <c r="B407" s="3" t="s">
        <v>37</v>
      </c>
      <c r="C407" s="4">
        <v>6081496</v>
      </c>
      <c r="D407" s="4">
        <v>7295653</v>
      </c>
      <c r="E407" s="4">
        <v>5292439</v>
      </c>
      <c r="F407" s="4">
        <v>2604955.44</v>
      </c>
      <c r="G407" s="4">
        <v>0</v>
      </c>
      <c r="H407" s="4">
        <v>2589854.1599999997</v>
      </c>
      <c r="I407" s="4">
        <v>15101.28</v>
      </c>
      <c r="J407" s="4">
        <v>0</v>
      </c>
      <c r="K407" s="4">
        <f>E407-F407</f>
        <v>2687483.56</v>
      </c>
      <c r="L407" s="4">
        <f>D407-F407</f>
        <v>4690697.5600000005</v>
      </c>
      <c r="M407" s="4">
        <f>IF(E407=0,0,(F407/E407)*100)</f>
        <v>49.2203205365239</v>
      </c>
      <c r="N407" s="4">
        <f>D407-H407</f>
        <v>4705798.84</v>
      </c>
      <c r="O407" s="4">
        <f>E407-H407</f>
        <v>2702584.8400000003</v>
      </c>
      <c r="P407" s="4">
        <f>IF(E407=0,0,(H407/E407)*100)</f>
        <v>48.934983662541967</v>
      </c>
    </row>
    <row r="408" spans="1:16" x14ac:dyDescent="0.2">
      <c r="A408" s="8" t="s">
        <v>38</v>
      </c>
      <c r="B408" s="3" t="s">
        <v>39</v>
      </c>
      <c r="C408" s="4">
        <v>273740</v>
      </c>
      <c r="D408" s="4">
        <v>273710</v>
      </c>
      <c r="E408" s="4">
        <v>155085</v>
      </c>
      <c r="F408" s="4">
        <v>25643.43</v>
      </c>
      <c r="G408" s="4">
        <v>0</v>
      </c>
      <c r="H408" s="4">
        <v>25643.43</v>
      </c>
      <c r="I408" s="4">
        <v>0</v>
      </c>
      <c r="J408" s="4">
        <v>0</v>
      </c>
      <c r="K408" s="4">
        <f>E408-F408</f>
        <v>129441.57</v>
      </c>
      <c r="L408" s="4">
        <f>D408-F408</f>
        <v>248066.57</v>
      </c>
      <c r="M408" s="4">
        <f>IF(E408=0,0,(F408/E408)*100)</f>
        <v>16.535080762162686</v>
      </c>
      <c r="N408" s="4">
        <f>D408-H408</f>
        <v>248066.57</v>
      </c>
      <c r="O408" s="4">
        <f>E408-H408</f>
        <v>129441.57</v>
      </c>
      <c r="P408" s="4">
        <f>IF(E408=0,0,(H408/E408)*100)</f>
        <v>16.535080762162686</v>
      </c>
    </row>
    <row r="409" spans="1:16" x14ac:dyDescent="0.2">
      <c r="A409" s="8" t="s">
        <v>40</v>
      </c>
      <c r="B409" s="3" t="s">
        <v>41</v>
      </c>
      <c r="C409" s="4">
        <v>12905700</v>
      </c>
      <c r="D409" s="4">
        <v>12823863</v>
      </c>
      <c r="E409" s="4">
        <v>9313472</v>
      </c>
      <c r="F409" s="4">
        <v>5349466.9599999981</v>
      </c>
      <c r="G409" s="4">
        <v>0</v>
      </c>
      <c r="H409" s="4">
        <v>5316255.7699999986</v>
      </c>
      <c r="I409" s="4">
        <v>33211.19</v>
      </c>
      <c r="J409" s="4">
        <v>0</v>
      </c>
      <c r="K409" s="4">
        <f>E409-F409</f>
        <v>3964005.0400000019</v>
      </c>
      <c r="L409" s="4">
        <f>D409-F409</f>
        <v>7474396.0400000019</v>
      </c>
      <c r="M409" s="4">
        <f>IF(E409=0,0,(F409/E409)*100)</f>
        <v>57.437945376332245</v>
      </c>
      <c r="N409" s="4">
        <f>D409-H409</f>
        <v>7507607.2300000014</v>
      </c>
      <c r="O409" s="4">
        <f>E409-H409</f>
        <v>3997216.2300000014</v>
      </c>
      <c r="P409" s="4">
        <f>IF(E409=0,0,(H409/E409)*100)</f>
        <v>57.081352367838747</v>
      </c>
    </row>
    <row r="410" spans="1:16" x14ac:dyDescent="0.2">
      <c r="A410" s="8" t="s">
        <v>42</v>
      </c>
      <c r="B410" s="3" t="s">
        <v>43</v>
      </c>
      <c r="C410" s="4">
        <v>376505</v>
      </c>
      <c r="D410" s="4">
        <v>377905</v>
      </c>
      <c r="E410" s="4">
        <v>189785</v>
      </c>
      <c r="F410" s="4">
        <v>95354.739999999991</v>
      </c>
      <c r="G410" s="4">
        <v>0</v>
      </c>
      <c r="H410" s="4">
        <v>95029.48</v>
      </c>
      <c r="I410" s="4">
        <v>325.26</v>
      </c>
      <c r="J410" s="4">
        <v>0</v>
      </c>
      <c r="K410" s="4">
        <f>E410-F410</f>
        <v>94430.260000000009</v>
      </c>
      <c r="L410" s="4">
        <f>D410-F410</f>
        <v>282550.26</v>
      </c>
      <c r="M410" s="4">
        <f>IF(E410=0,0,(F410/E410)*100)</f>
        <v>50.243559817688435</v>
      </c>
      <c r="N410" s="4">
        <f>D410-H410</f>
        <v>282875.52000000002</v>
      </c>
      <c r="O410" s="4">
        <f>E410-H410</f>
        <v>94755.520000000004</v>
      </c>
      <c r="P410" s="4">
        <f>IF(E410=0,0,(H410/E410)*100)</f>
        <v>50.07217641014833</v>
      </c>
    </row>
    <row r="411" spans="1:16" x14ac:dyDescent="0.2">
      <c r="A411" s="8" t="s">
        <v>44</v>
      </c>
      <c r="B411" s="3" t="s">
        <v>45</v>
      </c>
      <c r="C411" s="4">
        <v>2719171</v>
      </c>
      <c r="D411" s="4">
        <v>2719660</v>
      </c>
      <c r="E411" s="4">
        <v>1418002</v>
      </c>
      <c r="F411" s="4">
        <v>815959.90999999992</v>
      </c>
      <c r="G411" s="4">
        <v>0</v>
      </c>
      <c r="H411" s="4">
        <v>814928.40999999992</v>
      </c>
      <c r="I411" s="4">
        <v>1031.5</v>
      </c>
      <c r="J411" s="4">
        <v>0</v>
      </c>
      <c r="K411" s="4">
        <f>E411-F411</f>
        <v>602042.09000000008</v>
      </c>
      <c r="L411" s="4">
        <f>D411-F411</f>
        <v>1903700.09</v>
      </c>
      <c r="M411" s="4">
        <f>IF(E411=0,0,(F411/E411)*100)</f>
        <v>57.542930828024218</v>
      </c>
      <c r="N411" s="4">
        <f>D411-H411</f>
        <v>1904731.59</v>
      </c>
      <c r="O411" s="4">
        <f>E411-H411</f>
        <v>603073.59000000008</v>
      </c>
      <c r="P411" s="4">
        <f>IF(E411=0,0,(H411/E411)*100)</f>
        <v>57.470187630200797</v>
      </c>
    </row>
    <row r="412" spans="1:16" x14ac:dyDescent="0.2">
      <c r="A412" s="8" t="s">
        <v>46</v>
      </c>
      <c r="B412" s="3" t="s">
        <v>47</v>
      </c>
      <c r="C412" s="4">
        <v>9810024</v>
      </c>
      <c r="D412" s="4">
        <v>9726298</v>
      </c>
      <c r="E412" s="4">
        <v>7705685</v>
      </c>
      <c r="F412" s="4">
        <v>4438152.3099999996</v>
      </c>
      <c r="G412" s="4">
        <v>0</v>
      </c>
      <c r="H412" s="4">
        <v>4406297.88</v>
      </c>
      <c r="I412" s="4">
        <v>31854.43</v>
      </c>
      <c r="J412" s="4">
        <v>0</v>
      </c>
      <c r="K412" s="4">
        <f>E412-F412</f>
        <v>3267532.6900000004</v>
      </c>
      <c r="L412" s="4">
        <f>D412-F412</f>
        <v>5288145.6900000004</v>
      </c>
      <c r="M412" s="4">
        <f>IF(E412=0,0,(F412/E412)*100)</f>
        <v>57.595818022667679</v>
      </c>
      <c r="N412" s="4">
        <f>D412-H412</f>
        <v>5320000.12</v>
      </c>
      <c r="O412" s="4">
        <f>E412-H412</f>
        <v>3299387.12</v>
      </c>
      <c r="P412" s="4">
        <f>IF(E412=0,0,(H412/E412)*100)</f>
        <v>57.182429336262771</v>
      </c>
    </row>
    <row r="413" spans="1:16" x14ac:dyDescent="0.2">
      <c r="A413" s="8" t="s">
        <v>48</v>
      </c>
      <c r="B413" s="3" t="s">
        <v>49</v>
      </c>
      <c r="C413" s="4">
        <v>556390</v>
      </c>
      <c r="D413" s="4">
        <v>658870</v>
      </c>
      <c r="E413" s="4">
        <v>526571</v>
      </c>
      <c r="F413" s="4">
        <v>6580</v>
      </c>
      <c r="G413" s="4">
        <v>0</v>
      </c>
      <c r="H413" s="4">
        <v>6580</v>
      </c>
      <c r="I413" s="4">
        <v>0</v>
      </c>
      <c r="J413" s="4">
        <v>0</v>
      </c>
      <c r="K413" s="4">
        <f>E413-F413</f>
        <v>519991</v>
      </c>
      <c r="L413" s="4">
        <f>D413-F413</f>
        <v>652290</v>
      </c>
      <c r="M413" s="4">
        <f>IF(E413=0,0,(F413/E413)*100)</f>
        <v>1.2495940718345673</v>
      </c>
      <c r="N413" s="4">
        <f>D413-H413</f>
        <v>652290</v>
      </c>
      <c r="O413" s="4">
        <f>E413-H413</f>
        <v>519991</v>
      </c>
      <c r="P413" s="4">
        <f>IF(E413=0,0,(H413/E413)*100)</f>
        <v>1.2495940718345673</v>
      </c>
    </row>
    <row r="414" spans="1:16" x14ac:dyDescent="0.2">
      <c r="A414" s="8" t="s">
        <v>128</v>
      </c>
      <c r="B414" s="3" t="s">
        <v>129</v>
      </c>
      <c r="C414" s="4">
        <v>2000</v>
      </c>
      <c r="D414" s="4">
        <v>102000</v>
      </c>
      <c r="E414" s="4">
        <v>100000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f>E414-F414</f>
        <v>100000</v>
      </c>
      <c r="L414" s="4">
        <f>D414-F414</f>
        <v>102000</v>
      </c>
      <c r="M414" s="4">
        <f>IF(E414=0,0,(F414/E414)*100)</f>
        <v>0</v>
      </c>
      <c r="N414" s="4">
        <f>D414-H414</f>
        <v>102000</v>
      </c>
      <c r="O414" s="4">
        <f>E414-H414</f>
        <v>100000</v>
      </c>
      <c r="P414" s="4">
        <f>IF(E414=0,0,(H414/E414)*100)</f>
        <v>0</v>
      </c>
    </row>
    <row r="415" spans="1:16" x14ac:dyDescent="0.2">
      <c r="A415" s="8" t="s">
        <v>50</v>
      </c>
      <c r="B415" s="3" t="s">
        <v>51</v>
      </c>
      <c r="C415" s="4">
        <v>554390</v>
      </c>
      <c r="D415" s="4">
        <v>556870</v>
      </c>
      <c r="E415" s="4">
        <v>426571</v>
      </c>
      <c r="F415" s="4">
        <v>6580</v>
      </c>
      <c r="G415" s="4">
        <v>0</v>
      </c>
      <c r="H415" s="4">
        <v>6580</v>
      </c>
      <c r="I415" s="4">
        <v>0</v>
      </c>
      <c r="J415" s="4">
        <v>0</v>
      </c>
      <c r="K415" s="4">
        <f>E415-F415</f>
        <v>419991</v>
      </c>
      <c r="L415" s="4">
        <f>D415-F415</f>
        <v>550290</v>
      </c>
      <c r="M415" s="4">
        <f>IF(E415=0,0,(F415/E415)*100)</f>
        <v>1.5425333649029118</v>
      </c>
      <c r="N415" s="4">
        <f>D415-H415</f>
        <v>550290</v>
      </c>
      <c r="O415" s="4">
        <f>E415-H415</f>
        <v>419991</v>
      </c>
      <c r="P415" s="4">
        <f>IF(E415=0,0,(H415/E415)*100)</f>
        <v>1.5425333649029118</v>
      </c>
    </row>
    <row r="416" spans="1:16" x14ac:dyDescent="0.2">
      <c r="A416" s="8" t="s">
        <v>112</v>
      </c>
      <c r="B416" s="3" t="s">
        <v>113</v>
      </c>
      <c r="C416" s="4">
        <v>3533217</v>
      </c>
      <c r="D416" s="4">
        <v>5039916</v>
      </c>
      <c r="E416" s="4">
        <v>5039916</v>
      </c>
      <c r="F416" s="4">
        <v>5039897.5199999996</v>
      </c>
      <c r="G416" s="4">
        <v>0</v>
      </c>
      <c r="H416" s="4">
        <v>5039897.5199999996</v>
      </c>
      <c r="I416" s="4">
        <v>0</v>
      </c>
      <c r="J416" s="4">
        <v>0</v>
      </c>
      <c r="K416" s="4">
        <f>E416-F416</f>
        <v>18.480000000447035</v>
      </c>
      <c r="L416" s="4">
        <f>D416-F416</f>
        <v>18.480000000447035</v>
      </c>
      <c r="M416" s="4">
        <f>IF(E416=0,0,(F416/E416)*100)</f>
        <v>99.999633327222114</v>
      </c>
      <c r="N416" s="4">
        <f>D416-H416</f>
        <v>18.480000000447035</v>
      </c>
      <c r="O416" s="4">
        <f>E416-H416</f>
        <v>18.480000000447035</v>
      </c>
      <c r="P416" s="4">
        <f>IF(E416=0,0,(H416/E416)*100)</f>
        <v>99.999633327222114</v>
      </c>
    </row>
    <row r="417" spans="1:16" x14ac:dyDescent="0.2">
      <c r="A417" s="8" t="s">
        <v>114</v>
      </c>
      <c r="B417" s="3" t="s">
        <v>115</v>
      </c>
      <c r="C417" s="4">
        <v>10000</v>
      </c>
      <c r="D417" s="4">
        <v>514552</v>
      </c>
      <c r="E417" s="4">
        <v>514552</v>
      </c>
      <c r="F417" s="4">
        <v>514533.52</v>
      </c>
      <c r="G417" s="4">
        <v>0</v>
      </c>
      <c r="H417" s="4">
        <v>514533.52</v>
      </c>
      <c r="I417" s="4">
        <v>0</v>
      </c>
      <c r="J417" s="4">
        <v>0</v>
      </c>
      <c r="K417" s="4">
        <f>E417-F417</f>
        <v>18.479999999981374</v>
      </c>
      <c r="L417" s="4">
        <f>D417-F417</f>
        <v>18.479999999981374</v>
      </c>
      <c r="M417" s="4">
        <f>IF(E417=0,0,(F417/E417)*100)</f>
        <v>99.996408526251969</v>
      </c>
      <c r="N417" s="4">
        <f>D417-H417</f>
        <v>18.479999999981374</v>
      </c>
      <c r="O417" s="4">
        <f>E417-H417</f>
        <v>18.479999999981374</v>
      </c>
      <c r="P417" s="4">
        <f>IF(E417=0,0,(H417/E417)*100)</f>
        <v>99.996408526251969</v>
      </c>
    </row>
    <row r="418" spans="1:16" x14ac:dyDescent="0.2">
      <c r="A418" s="8" t="s">
        <v>156</v>
      </c>
      <c r="B418" s="3" t="s">
        <v>157</v>
      </c>
      <c r="C418" s="4">
        <v>3523217</v>
      </c>
      <c r="D418" s="4">
        <v>4525364</v>
      </c>
      <c r="E418" s="4">
        <v>4525364</v>
      </c>
      <c r="F418" s="4">
        <v>4525364</v>
      </c>
      <c r="G418" s="4">
        <v>0</v>
      </c>
      <c r="H418" s="4">
        <v>4525364</v>
      </c>
      <c r="I418" s="4">
        <v>0</v>
      </c>
      <c r="J418" s="4">
        <v>0</v>
      </c>
      <c r="K418" s="4">
        <f>E418-F418</f>
        <v>0</v>
      </c>
      <c r="L418" s="4">
        <f>D418-F418</f>
        <v>0</v>
      </c>
      <c r="M418" s="4">
        <f>IF(E418=0,0,(F418/E418)*100)</f>
        <v>100</v>
      </c>
      <c r="N418" s="4">
        <f>D418-H418</f>
        <v>0</v>
      </c>
      <c r="O418" s="4">
        <f>E418-H418</f>
        <v>0</v>
      </c>
      <c r="P418" s="4">
        <f>IF(E418=0,0,(H418/E418)*100)</f>
        <v>100</v>
      </c>
    </row>
    <row r="419" spans="1:16" x14ac:dyDescent="0.2">
      <c r="A419" s="8" t="s">
        <v>56</v>
      </c>
      <c r="B419" s="3" t="s">
        <v>57</v>
      </c>
      <c r="C419" s="4">
        <v>664180</v>
      </c>
      <c r="D419" s="4">
        <v>1089180</v>
      </c>
      <c r="E419" s="4">
        <v>791560</v>
      </c>
      <c r="F419" s="4">
        <v>577723.08000000007</v>
      </c>
      <c r="G419" s="4">
        <v>0</v>
      </c>
      <c r="H419" s="4">
        <v>577723.08000000007</v>
      </c>
      <c r="I419" s="4">
        <v>0</v>
      </c>
      <c r="J419" s="4">
        <v>0</v>
      </c>
      <c r="K419" s="4">
        <f>E419-F419</f>
        <v>213836.91999999993</v>
      </c>
      <c r="L419" s="4">
        <f>D419-F419</f>
        <v>511456.91999999993</v>
      </c>
      <c r="M419" s="4">
        <f>IF(E419=0,0,(F419/E419)*100)</f>
        <v>72.985380767092835</v>
      </c>
      <c r="N419" s="4">
        <f>D419-H419</f>
        <v>511456.91999999993</v>
      </c>
      <c r="O419" s="4">
        <f>E419-H419</f>
        <v>213836.91999999993</v>
      </c>
      <c r="P419" s="4">
        <f>IF(E419=0,0,(H419/E419)*100)</f>
        <v>72.985380767092835</v>
      </c>
    </row>
    <row r="420" spans="1:16" x14ac:dyDescent="0.2">
      <c r="A420" s="8" t="s">
        <v>58</v>
      </c>
      <c r="B420" s="3" t="s">
        <v>59</v>
      </c>
      <c r="C420" s="4">
        <v>664180</v>
      </c>
      <c r="D420" s="4">
        <v>1089180</v>
      </c>
      <c r="E420" s="4">
        <v>791560</v>
      </c>
      <c r="F420" s="4">
        <v>577723.08000000007</v>
      </c>
      <c r="G420" s="4">
        <v>0</v>
      </c>
      <c r="H420" s="4">
        <v>577723.08000000007</v>
      </c>
      <c r="I420" s="4">
        <v>0</v>
      </c>
      <c r="J420" s="4">
        <v>0</v>
      </c>
      <c r="K420" s="4">
        <f>E420-F420</f>
        <v>213836.91999999993</v>
      </c>
      <c r="L420" s="4">
        <f>D420-F420</f>
        <v>511456.91999999993</v>
      </c>
      <c r="M420" s="4">
        <f>IF(E420=0,0,(F420/E420)*100)</f>
        <v>72.985380767092835</v>
      </c>
      <c r="N420" s="4">
        <f>D420-H420</f>
        <v>511456.91999999993</v>
      </c>
      <c r="O420" s="4">
        <f>E420-H420</f>
        <v>213836.91999999993</v>
      </c>
      <c r="P420" s="4">
        <f>IF(E420=0,0,(H420/E420)*100)</f>
        <v>72.985380767092835</v>
      </c>
    </row>
    <row r="421" spans="1:16" x14ac:dyDescent="0.2">
      <c r="A421" s="8" t="s">
        <v>52</v>
      </c>
      <c r="B421" s="3" t="s">
        <v>53</v>
      </c>
      <c r="C421" s="4">
        <v>89870</v>
      </c>
      <c r="D421" s="4">
        <v>154260</v>
      </c>
      <c r="E421" s="4">
        <v>153660</v>
      </c>
      <c r="F421" s="4">
        <v>81849.250000000015</v>
      </c>
      <c r="G421" s="4">
        <v>0</v>
      </c>
      <c r="H421" s="4">
        <v>81849.250000000015</v>
      </c>
      <c r="I421" s="4">
        <v>0</v>
      </c>
      <c r="J421" s="4">
        <v>0</v>
      </c>
      <c r="K421" s="4">
        <f>E421-F421</f>
        <v>71810.749999999985</v>
      </c>
      <c r="L421" s="4">
        <f>D421-F421</f>
        <v>72410.749999999985</v>
      </c>
      <c r="M421" s="4">
        <f>IF(E421=0,0,(F421/E421)*100)</f>
        <v>53.266464922556302</v>
      </c>
      <c r="N421" s="4">
        <f>D421-H421</f>
        <v>72410.749999999985</v>
      </c>
      <c r="O421" s="4">
        <f>E421-H421</f>
        <v>71810.749999999985</v>
      </c>
      <c r="P421" s="4">
        <f>IF(E421=0,0,(H421/E421)*100)</f>
        <v>53.266464922556302</v>
      </c>
    </row>
    <row r="422" spans="1:16" x14ac:dyDescent="0.2">
      <c r="A422" s="8" t="s">
        <v>152</v>
      </c>
      <c r="B422" s="3" t="s">
        <v>153</v>
      </c>
      <c r="C422" s="4">
        <v>100000</v>
      </c>
      <c r="D422" s="4">
        <v>100000</v>
      </c>
      <c r="E422" s="4">
        <v>50000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f>E422-F422</f>
        <v>50000</v>
      </c>
      <c r="L422" s="4">
        <f>D422-F422</f>
        <v>100000</v>
      </c>
      <c r="M422" s="4">
        <f>IF(E422=0,0,(F422/E422)*100)</f>
        <v>0</v>
      </c>
      <c r="N422" s="4">
        <f>D422-H422</f>
        <v>100000</v>
      </c>
      <c r="O422" s="4">
        <f>E422-H422</f>
        <v>50000</v>
      </c>
      <c r="P422" s="4">
        <f>IF(E422=0,0,(H422/E422)*100)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2020-07-01T07:54:13Z</dcterms:created>
  <dcterms:modified xsi:type="dcterms:W3CDTF">2020-07-01T07:55:59Z</dcterms:modified>
</cp:coreProperties>
</file>